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4\PRED LEKTURU\Godisnjak_tabele\"/>
    </mc:Choice>
  </mc:AlternateContent>
  <xr:revisionPtr revIDLastSave="0" documentId="13_ncr:1_{E1E3492F-EE97-4158-BE7F-32B1B819AFB4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6_1" sheetId="6" r:id="rId1"/>
    <sheet name="6_2" sheetId="28" r:id="rId2"/>
    <sheet name="6_3" sheetId="36" r:id="rId3"/>
    <sheet name="6_4" sheetId="30" r:id="rId4"/>
    <sheet name="6_5" sheetId="37" r:id="rId5"/>
    <sheet name="6_6" sheetId="38" r:id="rId6"/>
    <sheet name="6_7" sheetId="33" r:id="rId7"/>
    <sheet name="6_8" sheetId="34" r:id="rId8"/>
  </sheets>
  <externalReferences>
    <externalReference r:id="rId9"/>
  </externalReferences>
  <definedNames>
    <definedName name="_xlnm._FilterDatabase" localSheetId="3" hidden="1">'6_4'!$A$7:$G$8</definedName>
    <definedName name="_xlnm._FilterDatabase" localSheetId="4" hidden="1">'6_5'!$A$7:$C$7</definedName>
    <definedName name="_xlnm._FilterDatabase" localSheetId="5" hidden="1">'6_6'!$A$7:$F$7</definedName>
    <definedName name="broj_lab">'[1]LAB2012-2013'!#REF!</definedName>
    <definedName name="deca">#REF!</definedName>
    <definedName name="gustina">#REF!</definedName>
    <definedName name="odrasli">#REF!</definedName>
    <definedName name="opština">#REF!</definedName>
    <definedName name="_xlnm.Print_Titles" localSheetId="0">'6_1'!$7:$8</definedName>
    <definedName name="_xlnm.Print_Titles" localSheetId="1">'6_2'!$7:$9</definedName>
    <definedName name="_xlnm.Print_Titles" localSheetId="2">'6_3'!$7:$9</definedName>
    <definedName name="_xlnm.Print_Titles" localSheetId="3">'6_4'!$7:$8</definedName>
    <definedName name="_xlnm.Print_Titles" localSheetId="4">'6_5'!$7:$7</definedName>
    <definedName name="_xlnm.Print_Titles" localSheetId="5">'6_6'!$7:$7</definedName>
    <definedName name="_xlnm.Print_Titles" localSheetId="6">'6_7'!$7:$7</definedName>
    <definedName name="_xlnm.Print_Titles" localSheetId="7">'6_8'!$7:$7</definedName>
    <definedName name="qryMinistarstvoLekariPoSpec_Crosstab">#REF!</definedName>
    <definedName name="qryMinistarstvoLekariSpecNaSpec_Crosstab">#REF!</definedName>
    <definedName name="svega">#REF!</definedName>
    <definedName name="šdeca">#REF!</definedName>
    <definedName name="šdeca10">#REF!</definedName>
    <definedName name="že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6" l="1"/>
  <c r="B23" i="6"/>
  <c r="C19" i="34" l="1"/>
  <c r="C18" i="34"/>
  <c r="C15" i="34"/>
  <c r="C17" i="34"/>
  <c r="C16" i="34"/>
  <c r="C14" i="34"/>
  <c r="C13" i="34"/>
  <c r="C11" i="34"/>
  <c r="C10" i="34"/>
  <c r="C9" i="34"/>
  <c r="C12" i="34"/>
  <c r="C8" i="34"/>
  <c r="B36" i="6" l="1"/>
  <c r="B40" i="6"/>
  <c r="B41" i="6"/>
  <c r="B38" i="6"/>
  <c r="B39" i="6"/>
  <c r="B37" i="6"/>
  <c r="B35" i="6"/>
  <c r="B33" i="6"/>
  <c r="B32" i="6"/>
  <c r="B22" i="6"/>
  <c r="B24" i="6"/>
  <c r="B26" i="6"/>
  <c r="B28" i="6"/>
  <c r="B27" i="6"/>
  <c r="B30" i="6"/>
  <c r="B29" i="6"/>
  <c r="B25" i="6"/>
  <c r="B21" i="6"/>
</calcChain>
</file>

<file path=xl/sharedStrings.xml><?xml version="1.0" encoding="utf-8"?>
<sst xmlns="http://schemas.openxmlformats.org/spreadsheetml/2006/main" count="266" uniqueCount="176">
  <si>
    <t xml:space="preserve"> 15-19</t>
  </si>
  <si>
    <t xml:space="preserve"> 10-14</t>
  </si>
  <si>
    <t>%</t>
  </si>
  <si>
    <t xml:space="preserve"> 20-29</t>
  </si>
  <si>
    <t xml:space="preserve"> 30-39</t>
  </si>
  <si>
    <t xml:space="preserve"> 40-49</t>
  </si>
  <si>
    <t xml:space="preserve"> 50-59 </t>
  </si>
  <si>
    <t>Република Србија
Оболели/Инц.</t>
  </si>
  <si>
    <t>Serbia
Cases/Mb</t>
  </si>
  <si>
    <t>Република Србија
Умрли/Мт/Лт</t>
  </si>
  <si>
    <t>Serbia
Deaths/Mt/Lt</t>
  </si>
  <si>
    <t xml:space="preserve"> 0-14</t>
  </si>
  <si>
    <t xml:space="preserve"> 50-59</t>
  </si>
  <si>
    <t xml:space="preserve"> 60+</t>
  </si>
  <si>
    <t>Инокулација</t>
  </si>
  <si>
    <t>Klebsiella spp,</t>
  </si>
  <si>
    <t>SARS-CoV-2</t>
  </si>
  <si>
    <t>Аcinetobacter</t>
  </si>
  <si>
    <t>Еnterococcus spp</t>
  </si>
  <si>
    <t>Pseudomonas spp</t>
  </si>
  <si>
    <t>Escherichia coli</t>
  </si>
  <si>
    <t>Staphyloccocus aureus</t>
  </si>
  <si>
    <t>Proteus spp.</t>
  </si>
  <si>
    <t>Enterobacter spp.</t>
  </si>
  <si>
    <t>Serbia-north
Cases/Mb</t>
  </si>
  <si>
    <t xml:space="preserve"> Serbia-south
Cases/Mb</t>
  </si>
  <si>
    <t>Србија-југ
Оболели/Инц.</t>
  </si>
  <si>
    <t>Србија-север
Оболели/Инц.</t>
  </si>
  <si>
    <t>Србија-север
Умрли/Мт/Лт</t>
  </si>
  <si>
    <t>Serbia-north
Deaths/Mt/Lt</t>
  </si>
  <si>
    <t xml:space="preserve"> Serbia-south
Deaths/Mt/Lt</t>
  </si>
  <si>
    <t>Србија-југ
Умрли/Мт/Лт</t>
  </si>
  <si>
    <t>60-69</t>
  </si>
  <si>
    <t>70+</t>
  </si>
  <si>
    <t xml:space="preserve"> 1-4</t>
  </si>
  <si>
    <t xml:space="preserve"> 5-9</t>
  </si>
  <si>
    <t>COVID-19       U07</t>
  </si>
  <si>
    <t>Pertussis       A37</t>
  </si>
  <si>
    <t>Salmonelloses aliae        A02</t>
  </si>
  <si>
    <t>Campylobacteriosis       A04.5</t>
  </si>
  <si>
    <t>Tuberculosis pulmonum         A15 et A16</t>
  </si>
  <si>
    <t>Morbi sexuales alii per Chlamydiam tramsmissa       A56</t>
  </si>
  <si>
    <t>Hepatitis viralis chronica C          B18.2</t>
  </si>
  <si>
    <t>A37 Pertussis</t>
  </si>
  <si>
    <t>B05 Morbilli</t>
  </si>
  <si>
    <t>B26 Parotitis</t>
  </si>
  <si>
    <t xml:space="preserve">Haemophylus influenzae B ut causa morborum invasivum </t>
  </si>
  <si>
    <t>J10 Influenza, virus influencae aliud identificatum</t>
  </si>
  <si>
    <t>A51 Syphilis recens</t>
  </si>
  <si>
    <t>A52 Syphilis tarda</t>
  </si>
  <si>
    <t>A53 Syphilides aliae non specificatae</t>
  </si>
  <si>
    <t>A54 Infectio gonococcica</t>
  </si>
  <si>
    <t>A56 Morbi sexuales alii per Chlamydiam transmissa</t>
  </si>
  <si>
    <t>B21 Morbus HIV cum neoplasmatis malignis</t>
  </si>
  <si>
    <t>B22 Morbus HIV cum morbis aliis specificatis</t>
  </si>
  <si>
    <t>B20 Morbus HIV cum, morbis infectivis et parasitariis</t>
  </si>
  <si>
    <t xml:space="preserve">Z21 Asimptomatska infekcija HIV virusom </t>
  </si>
  <si>
    <t>B15 Hepatitis acuta A</t>
  </si>
  <si>
    <t>Hepatitis acuta B (uključuje B16-, B17.0)</t>
  </si>
  <si>
    <t>B17.1 Hepatitis acuta C</t>
  </si>
  <si>
    <t>B17.2 Hepatitis acuta E</t>
  </si>
  <si>
    <t>Hepatitis viralis chronica B (uključuje B18.0, B18.1)</t>
  </si>
  <si>
    <t>B18.2 Hepatitis viralis chronica C</t>
  </si>
  <si>
    <t>Z22.5 Kliconoša hepatitisa uzrokovanih virusom</t>
  </si>
  <si>
    <t>A02 Salmoneloza / Salmonellosis</t>
  </si>
  <si>
    <t>A03 Shigellosis</t>
  </si>
  <si>
    <t>A04.5 Campylobacteriosis</t>
  </si>
  <si>
    <t>A04.6 Yersiniosis</t>
  </si>
  <si>
    <t>A05.1 Botulismus</t>
  </si>
  <si>
    <t>A07.1 Giardiasis (Lambliasis)</t>
  </si>
  <si>
    <t>A32 Listeriosis</t>
  </si>
  <si>
    <t>B58 Toxoplasmosis</t>
  </si>
  <si>
    <t>Z22.1 Kliconoša drugih crevnih zaraznih bolesti</t>
  </si>
  <si>
    <t>A04.3 Infectio intestinalis per Escherichiam coli (STEC)</t>
  </si>
  <si>
    <t>A17.0 Meningitis tuberculosa</t>
  </si>
  <si>
    <t>A39 Infectio meningococcica</t>
  </si>
  <si>
    <t>Infectio pneumococcica (uključuje A40.3, G00.1, J13)</t>
  </si>
  <si>
    <t>A48.1 Legionellosis</t>
  </si>
  <si>
    <t>U07 COVID-19</t>
  </si>
  <si>
    <t>Plućna tuberkuloza A15 - A16 (osim A15.4, A15.6, A16.5)</t>
  </si>
  <si>
    <t>Vanplućna tuberkuloza  A15.4, A15.6, A16.5, A17, A18</t>
  </si>
  <si>
    <t>A21 Tularemia</t>
  </si>
  <si>
    <t>A27 Leptospirosis</t>
  </si>
  <si>
    <t>A78 Febris Q</t>
  </si>
  <si>
    <t>A92.3 Febris West Nile</t>
  </si>
  <si>
    <t>A98.5 Febris haemorrhagica cum syndromate renali</t>
  </si>
  <si>
    <t>B67  Echinococcosis</t>
  </si>
  <si>
    <t>A90 Febris dengue</t>
  </si>
  <si>
    <t>B50 Malaria cum Plasmodio falciparo</t>
  </si>
  <si>
    <t>A81.0 Morbus Creutzfeldt-Jakob</t>
  </si>
  <si>
    <t>A84 Encephalitis viralis ixodibus transmissa</t>
  </si>
  <si>
    <t xml:space="preserve">J10 Influenza, virus influencae aliud identificatum </t>
  </si>
  <si>
    <t>B20 Morbus HIV cum morbis infectivis et parasitariis</t>
  </si>
  <si>
    <t>Clostridioides difficile</t>
  </si>
  <si>
    <t>Influenza, virus influencae aliud identificatum     J10</t>
  </si>
  <si>
    <t>6. ЗАРАЗНЕ БОЛЕСТИ</t>
  </si>
  <si>
    <t xml:space="preserve">    COMMUNICABLE DISEASES</t>
  </si>
  <si>
    <t>6.1. Број пријављених случајева оболелих од десет најучесталијих заразних болести у надзору према добним групама, Република Србија, 2024.</t>
  </si>
  <si>
    <t>The number of notified cases of ten the most frequently reported communicable diseases under surveillance by age, Republic of Serbia, 2024</t>
  </si>
  <si>
    <t>6.2. Број оболелих и стопе инциденције на 100.000 становника, по групама болести и дијагнозама, Република Србија, 2024.</t>
  </si>
  <si>
    <t>The number of notified cases and incidence rates per 100.000 population, by diseases' groups and diagnosis, Republic of Serbia, 2024</t>
  </si>
  <si>
    <t>6.3. Број пријављених случајева умрлих од заразних болести/стопа морталитета на 100.000 становника /леталитет (%), Република Србија, 2024.</t>
  </si>
  <si>
    <t>The number of notified communicable diseases death cases /mortality per 100.000 population/lethality (%), Republic of Serbia, 2024</t>
  </si>
  <si>
    <t xml:space="preserve">6.4. Број оболелих и умрлих од Morbus HIV-a у периоду 1985-2024. године према полу и узрасту, Република Србија </t>
  </si>
  <si>
    <t>Number of cases and deaths from Morbus HIV in the period 1985-2024, by sex and age, Republic of Serbia</t>
  </si>
  <si>
    <t>6.5. Број оболелих од Morbus HIV-a у периоду 1985–2024. године према начину трансмисије, Република Србија</t>
  </si>
  <si>
    <t>Number of cases from Morbus HIV in the period 1985-2024, by route of transmission, Republic of Serbia</t>
  </si>
  <si>
    <t>6.6. Број епидемија заразних болести према путевима преношења инфективног агенса, Република Србија, 2015-2024. године</t>
  </si>
  <si>
    <t>Number of outbreaks of communicable diseases by mode of transmission, Republic of Serbia, 2015-2024</t>
  </si>
  <si>
    <t>6.7. Болничке инфекције према локализацији, Република Србија, 2024.</t>
  </si>
  <si>
    <t>Healthcare-associated infections by site, Republic of Serbia, 2024</t>
  </si>
  <si>
    <t>6.8. Водећи проузроковачи болничких инфекција, Република Србија, 2024.</t>
  </si>
  <si>
    <t>Leading causing agents of healthcare-associated infections, Republic of Serbia, 2024</t>
  </si>
  <si>
    <t>Staphylococcus spp. (osim Staph. aureus)</t>
  </si>
  <si>
    <t>Infectio gonococcica      A54</t>
  </si>
  <si>
    <t>Morbilli    B05</t>
  </si>
  <si>
    <t>B51 Malaria cum Plasmodio vivaci</t>
  </si>
  <si>
    <t>B54 Malaria, non specificata</t>
  </si>
  <si>
    <t xml:space="preserve">Tuberculosis miliaris  A19 </t>
  </si>
  <si>
    <t>A07.2 Cryptosporidiasis</t>
  </si>
  <si>
    <t>A50 Syphilis congenita</t>
  </si>
  <si>
    <t>Z22.0 Kliconoša trbušnog tifusa</t>
  </si>
  <si>
    <t>A19 Tuberculosis miliaris</t>
  </si>
  <si>
    <r>
      <t xml:space="preserve">Морбидитетна листа МКБ-10
Регион
</t>
    </r>
    <r>
      <rPr>
        <i/>
        <sz val="9"/>
        <color theme="1"/>
        <rFont val="Segoe UI"/>
        <family val="2"/>
      </rPr>
      <t>Morbidity List (ICD-10)
Region</t>
    </r>
  </si>
  <si>
    <r>
      <t xml:space="preserve">Године старости
</t>
    </r>
    <r>
      <rPr>
        <i/>
        <sz val="9"/>
        <color theme="1"/>
        <rFont val="Segoe UI"/>
        <family val="2"/>
      </rPr>
      <t>Age</t>
    </r>
  </si>
  <si>
    <r>
      <t xml:space="preserve">Укупно
</t>
    </r>
    <r>
      <rPr>
        <i/>
        <sz val="9"/>
        <color theme="1"/>
        <rFont val="Segoe UI"/>
        <family val="2"/>
      </rPr>
      <t>Total</t>
    </r>
  </si>
  <si>
    <r>
      <t xml:space="preserve">Република Србија/ </t>
    </r>
    <r>
      <rPr>
        <b/>
        <i/>
        <sz val="9"/>
        <color theme="1"/>
        <rFont val="Segoe UI"/>
        <family val="2"/>
      </rPr>
      <t>Republic of Serbia</t>
    </r>
  </si>
  <si>
    <r>
      <t xml:space="preserve">Србија-север/ </t>
    </r>
    <r>
      <rPr>
        <b/>
        <i/>
        <sz val="9"/>
        <rFont val="Segoe UI"/>
        <family val="2"/>
      </rPr>
      <t>Serbia-north</t>
    </r>
  </si>
  <si>
    <r>
      <t xml:space="preserve">Србија-југ/ </t>
    </r>
    <r>
      <rPr>
        <b/>
        <i/>
        <sz val="9"/>
        <rFont val="Segoe UI"/>
        <family val="2"/>
      </rPr>
      <t>Serbia-south</t>
    </r>
  </si>
  <si>
    <r>
      <t xml:space="preserve">Морбидитетна листа МКБ-10
</t>
    </r>
    <r>
      <rPr>
        <i/>
        <sz val="9"/>
        <color theme="1"/>
        <rFont val="Segoe UI"/>
        <family val="2"/>
      </rPr>
      <t>Morbidity List (ICD-10)</t>
    </r>
  </si>
  <si>
    <r>
      <t xml:space="preserve">Болести које се могу спречити имунизацијом
</t>
    </r>
    <r>
      <rPr>
        <i/>
        <sz val="9"/>
        <color theme="1"/>
        <rFont val="Segoe UI"/>
        <family val="2"/>
      </rPr>
      <t>Diseases that can be prevented by immunization</t>
    </r>
  </si>
  <si>
    <r>
      <t xml:space="preserve">Полно преносиве болести
</t>
    </r>
    <r>
      <rPr>
        <i/>
        <sz val="9"/>
        <color theme="1"/>
        <rFont val="Segoe UI"/>
        <family val="2"/>
      </rPr>
      <t>Sexually transmitted diseases</t>
    </r>
  </si>
  <si>
    <r>
      <t xml:space="preserve">Вирусни хепатитиси
</t>
    </r>
    <r>
      <rPr>
        <i/>
        <sz val="9"/>
        <color theme="1"/>
        <rFont val="Segoe UI"/>
        <family val="2"/>
      </rPr>
      <t>Viral Hepatitis</t>
    </r>
  </si>
  <si>
    <r>
      <t xml:space="preserve">Болести које се преносе храном и водом и болести узроковане окружењем (животном средином)
</t>
    </r>
    <r>
      <rPr>
        <i/>
        <sz val="9"/>
        <color theme="1"/>
        <rFont val="Segoe UI"/>
        <family val="2"/>
      </rPr>
      <t>Diseases transmitted by food and water and diseases caused by the environment</t>
    </r>
  </si>
  <si>
    <r>
      <t xml:space="preserve">Болести које се преносе ваздухом
</t>
    </r>
    <r>
      <rPr>
        <i/>
        <sz val="9"/>
        <color theme="1"/>
        <rFont val="Segoe UI"/>
        <family val="2"/>
      </rPr>
      <t>Diseases transmitted by air</t>
    </r>
  </si>
  <si>
    <r>
      <t xml:space="preserve">Зоонозе- осим наведених у (4)
</t>
    </r>
    <r>
      <rPr>
        <i/>
        <sz val="9"/>
        <color theme="1"/>
        <rFont val="Segoe UI"/>
        <family val="2"/>
      </rPr>
      <t>Zoonoses - except those mentioned in (4)</t>
    </r>
  </si>
  <si>
    <r>
      <t xml:space="preserve">Озбиљне увезене болести
</t>
    </r>
    <r>
      <rPr>
        <i/>
        <sz val="9"/>
        <color theme="1"/>
        <rFont val="Segoe UI"/>
        <family val="2"/>
      </rPr>
      <t>Serious imported diseases</t>
    </r>
  </si>
  <si>
    <r>
      <t xml:space="preserve">Друге  болести које се преносе векторима и болести које се преносе неконвенционалним узрочницима
</t>
    </r>
    <r>
      <rPr>
        <i/>
        <sz val="9"/>
        <color theme="1"/>
        <rFont val="Segoe UI"/>
        <family val="2"/>
      </rPr>
      <t>Other vector borne diseases and diseases caused by unconventional agents</t>
    </r>
  </si>
  <si>
    <r>
      <t xml:space="preserve">Болести које се преносе храном и водом и бнолести узроковане окружењем (животном средином)
</t>
    </r>
    <r>
      <rPr>
        <i/>
        <sz val="9"/>
        <color theme="1"/>
        <rFont val="Segoe UI"/>
        <family val="2"/>
      </rPr>
      <t>Diseases transmitted by food and water and diseases caused by the environment</t>
    </r>
  </si>
  <si>
    <r>
      <t xml:space="preserve">Зоонозе
</t>
    </r>
    <r>
      <rPr>
        <i/>
        <sz val="9"/>
        <color theme="1"/>
        <rFont val="Segoe UI"/>
        <family val="2"/>
      </rPr>
      <t xml:space="preserve">Zoonoses </t>
    </r>
  </si>
  <si>
    <r>
      <t xml:space="preserve">Узраст
</t>
    </r>
    <r>
      <rPr>
        <i/>
        <sz val="9"/>
        <color theme="1"/>
        <rFont val="Segoe UI"/>
        <family val="2"/>
      </rPr>
      <t>Age</t>
    </r>
  </si>
  <si>
    <r>
      <t xml:space="preserve">Мушко
</t>
    </r>
    <r>
      <rPr>
        <i/>
        <sz val="9"/>
        <color theme="1"/>
        <rFont val="Segoe UI"/>
        <family val="2"/>
      </rPr>
      <t>Males</t>
    </r>
  </si>
  <si>
    <r>
      <t xml:space="preserve">Женско
</t>
    </r>
    <r>
      <rPr>
        <i/>
        <sz val="9"/>
        <color theme="1"/>
        <rFont val="Segoe UI"/>
        <family val="2"/>
      </rPr>
      <t>Females</t>
    </r>
  </si>
  <si>
    <r>
      <t xml:space="preserve">Свега
</t>
    </r>
    <r>
      <rPr>
        <i/>
        <sz val="9"/>
        <color theme="1"/>
        <rFont val="Segoe UI"/>
        <family val="2"/>
      </rPr>
      <t>Total</t>
    </r>
  </si>
  <si>
    <r>
      <t xml:space="preserve">Оболели
</t>
    </r>
    <r>
      <rPr>
        <i/>
        <sz val="9"/>
        <color theme="1"/>
        <rFont val="Segoe UI"/>
        <family val="2"/>
      </rPr>
      <t>Cases</t>
    </r>
  </si>
  <si>
    <r>
      <t xml:space="preserve">Умрли
</t>
    </r>
    <r>
      <rPr>
        <i/>
        <sz val="9"/>
        <color theme="1"/>
        <rFont val="Segoe UI"/>
        <family val="2"/>
      </rPr>
      <t>Deaths</t>
    </r>
  </si>
  <si>
    <r>
      <t xml:space="preserve">Трансмисионе групе
</t>
    </r>
    <r>
      <rPr>
        <i/>
        <sz val="9"/>
        <color theme="1"/>
        <rFont val="Segoe UI"/>
        <family val="2"/>
      </rPr>
      <t>Transmission groups</t>
    </r>
  </si>
  <si>
    <r>
      <t xml:space="preserve">Инјектирајући корисници дроге
</t>
    </r>
    <r>
      <rPr>
        <i/>
        <sz val="9"/>
        <color theme="1"/>
        <rFont val="Segoe UI"/>
        <family val="2"/>
      </rPr>
      <t>Injecting drug users</t>
    </r>
  </si>
  <si>
    <r>
      <t xml:space="preserve">Хемофиличари и примаоци крви и деривата
</t>
    </r>
    <r>
      <rPr>
        <i/>
        <sz val="9"/>
        <color theme="1"/>
        <rFont val="Segoe UI"/>
        <family val="2"/>
      </rPr>
      <t>Haemophilic and transfusion recipients</t>
    </r>
  </si>
  <si>
    <r>
      <t xml:space="preserve">Хомо/бисексуалци
</t>
    </r>
    <r>
      <rPr>
        <i/>
        <sz val="9"/>
        <color theme="1"/>
        <rFont val="Segoe UI"/>
        <family val="2"/>
      </rPr>
      <t>Homosexuals/bisexuals</t>
    </r>
  </si>
  <si>
    <r>
      <t xml:space="preserve">Хетеросексуалци и секс. Партнери ХИВ+
</t>
    </r>
    <r>
      <rPr>
        <i/>
        <sz val="9"/>
        <color theme="1"/>
        <rFont val="Segoe UI"/>
        <family val="2"/>
      </rPr>
      <t>Heterosexuals and HIV+ sexual partners</t>
    </r>
  </si>
  <si>
    <r>
      <t xml:space="preserve">Са мајке на детe
</t>
    </r>
    <r>
      <rPr>
        <i/>
        <sz val="9"/>
        <color theme="1"/>
        <rFont val="Segoe UI"/>
        <family val="2"/>
      </rPr>
      <t>Mother to infant</t>
    </r>
  </si>
  <si>
    <r>
      <t xml:space="preserve">Непознато
</t>
    </r>
    <r>
      <rPr>
        <i/>
        <sz val="9"/>
        <color theme="1"/>
        <rFont val="Segoe UI"/>
        <family val="2"/>
      </rPr>
      <t>Unknown</t>
    </r>
  </si>
  <si>
    <r>
      <t xml:space="preserve">Пут ширења 
</t>
    </r>
    <r>
      <rPr>
        <i/>
        <sz val="9"/>
        <color theme="1"/>
        <rFont val="Segoe UI"/>
        <family val="2"/>
      </rPr>
      <t>Route of infection spread</t>
    </r>
  </si>
  <si>
    <r>
      <t xml:space="preserve">Број
</t>
    </r>
    <r>
      <rPr>
        <i/>
        <sz val="9"/>
        <color theme="1"/>
        <rFont val="Segoe UI"/>
        <family val="2"/>
      </rPr>
      <t>Number</t>
    </r>
  </si>
  <si>
    <r>
      <t xml:space="preserve">Алиментарне
</t>
    </r>
    <r>
      <rPr>
        <i/>
        <sz val="9"/>
        <color theme="1"/>
        <rFont val="Segoe UI"/>
        <family val="2"/>
      </rPr>
      <t>Alimentary</t>
    </r>
  </si>
  <si>
    <r>
      <t xml:space="preserve">бр. епидемија
</t>
    </r>
    <r>
      <rPr>
        <i/>
        <sz val="9"/>
        <color theme="1"/>
        <rFont val="Segoe UI"/>
        <family val="2"/>
      </rPr>
      <t>no. of outbreaks</t>
    </r>
  </si>
  <si>
    <r>
      <t xml:space="preserve">бр. оболелих
</t>
    </r>
    <r>
      <rPr>
        <i/>
        <sz val="9"/>
        <color theme="1"/>
        <rFont val="Segoe UI"/>
        <family val="2"/>
      </rPr>
      <t>no. of cases</t>
    </r>
  </si>
  <si>
    <r>
      <t xml:space="preserve">Контактне
</t>
    </r>
    <r>
      <rPr>
        <i/>
        <sz val="9"/>
        <color theme="1"/>
        <rFont val="Segoe UI"/>
        <family val="2"/>
      </rPr>
      <t>Contact</t>
    </r>
  </si>
  <si>
    <r>
      <t xml:space="preserve">Ваздушно- капљичне
</t>
    </r>
    <r>
      <rPr>
        <i/>
        <sz val="9"/>
        <color theme="1"/>
        <rFont val="Segoe UI"/>
        <family val="2"/>
      </rPr>
      <t>Air-borne</t>
    </r>
  </si>
  <si>
    <r>
      <t xml:space="preserve">Ваздушно-капљично-контактне
</t>
    </r>
    <r>
      <rPr>
        <i/>
        <sz val="9"/>
        <color theme="1"/>
        <rFont val="Segoe UI"/>
        <family val="2"/>
      </rPr>
      <t>Air-borne - contact</t>
    </r>
  </si>
  <si>
    <r>
      <t xml:space="preserve">Хидричне
</t>
    </r>
    <r>
      <rPr>
        <i/>
        <sz val="9"/>
        <color theme="1"/>
        <rFont val="Segoe UI"/>
        <family val="2"/>
      </rPr>
      <t>Water-borne</t>
    </r>
  </si>
  <si>
    <r>
      <t xml:space="preserve">Векторске
</t>
    </r>
    <r>
      <rPr>
        <i/>
        <sz val="9"/>
        <color theme="1"/>
        <rFont val="Segoe UI"/>
        <family val="2"/>
      </rPr>
      <t>Vector-borne</t>
    </r>
  </si>
  <si>
    <r>
      <t xml:space="preserve">Непознат
</t>
    </r>
    <r>
      <rPr>
        <i/>
        <sz val="9"/>
        <color theme="1"/>
        <rFont val="Segoe UI"/>
        <family val="2"/>
      </rPr>
      <t>Unknown</t>
    </r>
  </si>
  <si>
    <r>
      <t xml:space="preserve">Локализација болничке инфекције
</t>
    </r>
    <r>
      <rPr>
        <i/>
        <sz val="9"/>
        <color theme="1"/>
        <rFont val="Segoe UI"/>
        <family val="2"/>
      </rPr>
      <t>HAI sites</t>
    </r>
  </si>
  <si>
    <r>
      <t xml:space="preserve">Инфекције мокраћног система
</t>
    </r>
    <r>
      <rPr>
        <i/>
        <sz val="9"/>
        <color theme="1"/>
        <rFont val="Segoe UI"/>
        <family val="2"/>
      </rPr>
      <t>Urinary tract infections</t>
    </r>
  </si>
  <si>
    <r>
      <t xml:space="preserve">Инфекције система за варење
</t>
    </r>
    <r>
      <rPr>
        <i/>
        <sz val="9"/>
        <color theme="1"/>
        <rFont val="Segoe UI"/>
        <family val="2"/>
      </rPr>
      <t>Nosocomial Gastrointestinal Tract Infections</t>
    </r>
  </si>
  <si>
    <r>
      <t xml:space="preserve">Инфекције крви
</t>
    </r>
    <r>
      <rPr>
        <i/>
        <sz val="9"/>
        <color theme="1"/>
        <rFont val="Segoe UI"/>
        <family val="2"/>
      </rPr>
      <t>Bloodborn infections</t>
    </r>
  </si>
  <si>
    <r>
      <t xml:space="preserve">Инфекције оперативног места
</t>
    </r>
    <r>
      <rPr>
        <i/>
        <sz val="9"/>
        <color theme="1"/>
        <rFont val="Segoe UI"/>
        <family val="2"/>
      </rPr>
      <t>Surgery site infections</t>
    </r>
  </si>
  <si>
    <r>
      <t xml:space="preserve">Пнеумонија
</t>
    </r>
    <r>
      <rPr>
        <i/>
        <sz val="9"/>
        <color theme="1"/>
        <rFont val="Segoe UI"/>
        <family val="2"/>
      </rPr>
      <t>Pneumonia</t>
    </r>
  </si>
  <si>
    <r>
      <t xml:space="preserve">Kовид 19
</t>
    </r>
    <r>
      <rPr>
        <i/>
        <sz val="9"/>
        <color theme="1"/>
        <rFont val="Segoe UI"/>
        <family val="2"/>
      </rPr>
      <t>Covid 19</t>
    </r>
  </si>
  <si>
    <r>
      <t xml:space="preserve">Остало
</t>
    </r>
    <r>
      <rPr>
        <i/>
        <sz val="9"/>
        <color theme="1"/>
        <rFont val="Segoe UI"/>
        <family val="2"/>
      </rPr>
      <t>Other</t>
    </r>
  </si>
  <si>
    <r>
      <t xml:space="preserve">Микороорганизам
</t>
    </r>
    <r>
      <rPr>
        <i/>
        <sz val="9"/>
        <color theme="1"/>
        <rFont val="Segoe UI"/>
        <family val="2"/>
      </rPr>
      <t>Microorganism</t>
    </r>
  </si>
  <si>
    <r>
      <t xml:space="preserve">Број изолата
</t>
    </r>
    <r>
      <rPr>
        <i/>
        <sz val="9"/>
        <color theme="1"/>
        <rFont val="Segoe UI"/>
        <family val="2"/>
      </rPr>
      <t>No, of isolates</t>
    </r>
  </si>
  <si>
    <r>
      <rPr>
        <b/>
        <sz val="9"/>
        <color theme="1"/>
        <rFont val="Segoe UI"/>
        <family val="2"/>
      </rPr>
      <t>Остало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Other</t>
    </r>
  </si>
  <si>
    <r>
      <t>Укупно</t>
    </r>
    <r>
      <rPr>
        <sz val="9"/>
        <color theme="1"/>
        <rFont val="Segoe UI"/>
        <family val="2"/>
      </rPr>
      <t xml:space="preserve">
Total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</si>
</sst>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i/>
      <sz val="9"/>
      <color theme="1"/>
      <name val="Segoe UI"/>
      <family val="2"/>
    </font>
    <font>
      <sz val="9"/>
      <name val="Segoe UI"/>
      <family val="2"/>
    </font>
    <font>
      <sz val="9"/>
      <color rgb="FFFF0000"/>
      <name val="Segoe UI"/>
      <family val="2"/>
    </font>
    <font>
      <b/>
      <sz val="9"/>
      <name val="Segoe UI"/>
      <family val="2"/>
    </font>
    <font>
      <b/>
      <i/>
      <sz val="9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F7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 style="thin">
        <color theme="4" tint="0.39997558519241921"/>
      </bottom>
      <diagonal/>
    </border>
    <border>
      <left/>
      <right/>
      <top style="dotted">
        <color indexed="64"/>
      </top>
      <bottom/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 style="dotted">
        <color rgb="FF002060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2" fillId="3" borderId="0" applyNumberFormat="0" applyBorder="0" applyAlignment="0" applyProtection="0"/>
    <xf numFmtId="0" fontId="1" fillId="0" borderId="0"/>
    <xf numFmtId="0" fontId="3" fillId="4" borderId="0" applyNumberFormat="0" applyBorder="0" applyAlignment="0" applyProtection="0"/>
    <xf numFmtId="0" fontId="4" fillId="0" borderId="0"/>
    <xf numFmtId="0" fontId="4" fillId="5" borderId="0" applyNumberFormat="0" applyBorder="0" applyAlignment="0" applyProtection="0"/>
    <xf numFmtId="9" fontId="4" fillId="0" borderId="0" applyFont="0" applyFill="0" applyBorder="0" applyAlignment="0" applyProtection="0"/>
  </cellStyleXfs>
  <cellXfs count="64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/>
    <xf numFmtId="0" fontId="6" fillId="0" borderId="0" xfId="0" applyFont="1" applyAlignment="1">
      <alignment horizontal="left"/>
    </xf>
    <xf numFmtId="0" fontId="10" fillId="8" borderId="0" xfId="0" applyFont="1" applyFill="1"/>
    <xf numFmtId="0" fontId="11" fillId="7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164" fontId="5" fillId="0" borderId="0" xfId="6" applyNumberFormat="1" applyFont="1" applyAlignment="1">
      <alignment wrapText="1"/>
    </xf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left" vertical="center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right" vertical="center" wrapText="1"/>
    </xf>
    <xf numFmtId="4" fontId="5" fillId="7" borderId="2" xfId="0" applyNumberFormat="1" applyFont="1" applyFill="1" applyBorder="1" applyAlignment="1">
      <alignment horizontal="right" vertical="center"/>
    </xf>
    <xf numFmtId="4" fontId="5" fillId="7" borderId="4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5" fillId="7" borderId="6" xfId="0" applyFont="1" applyFill="1" applyBorder="1" applyAlignment="1">
      <alignment horizontal="left" vertical="top" wrapText="1"/>
    </xf>
    <xf numFmtId="4" fontId="5" fillId="7" borderId="6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" fontId="9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5" fillId="7" borderId="0" xfId="0" applyFont="1" applyFill="1" applyAlignment="1">
      <alignment horizontal="center" vertical="center" wrapText="1"/>
    </xf>
    <xf numFmtId="0" fontId="5" fillId="7" borderId="6" xfId="0" applyFont="1" applyFill="1" applyBorder="1" applyAlignment="1">
      <alignment horizontal="right" vertical="center"/>
    </xf>
    <xf numFmtId="2" fontId="5" fillId="7" borderId="6" xfId="0" applyNumberFormat="1" applyFont="1" applyFill="1" applyBorder="1" applyAlignment="1">
      <alignment horizontal="right" vertical="center"/>
    </xf>
    <xf numFmtId="2" fontId="5" fillId="7" borderId="6" xfId="6" applyNumberFormat="1" applyFont="1" applyFill="1" applyBorder="1" applyAlignment="1">
      <alignment horizontal="right" vertical="center"/>
    </xf>
    <xf numFmtId="2" fontId="5" fillId="7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0" fontId="5" fillId="7" borderId="6" xfId="0" applyFont="1" applyFill="1" applyBorder="1" applyAlignment="1">
      <alignment vertical="center" wrapText="1"/>
    </xf>
    <xf numFmtId="2" fontId="5" fillId="7" borderId="6" xfId="0" applyNumberFormat="1" applyFont="1" applyFill="1" applyBorder="1" applyAlignment="1">
      <alignment vertical="center" wrapText="1"/>
    </xf>
    <xf numFmtId="2" fontId="6" fillId="0" borderId="0" xfId="0" quotePrefix="1" applyNumberFormat="1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165" fontId="6" fillId="0" borderId="0" xfId="0" applyNumberFormat="1" applyFont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165" fontId="5" fillId="6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center" vertical="center"/>
    </xf>
    <xf numFmtId="164" fontId="6" fillId="0" borderId="0" xfId="6" applyNumberFormat="1" applyFont="1" applyAlignment="1">
      <alignment horizontal="right"/>
    </xf>
    <xf numFmtId="0" fontId="6" fillId="0" borderId="0" xfId="0" applyFont="1" applyAlignment="1">
      <alignment wrapText="1"/>
    </xf>
  </cellXfs>
  <cellStyles count="7">
    <cellStyle name="20% - Accent1 2" xfId="5" xr:uid="{00000000-0005-0000-0000-000000000000}"/>
    <cellStyle name="Bad 2" xfId="3" xr:uid="{00000000-0005-0000-0000-000001000000}"/>
    <cellStyle name="Good 2" xfId="1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  <cellStyle name="Percent" xfId="6" builtinId="5"/>
  </cellStyles>
  <dxfs count="0"/>
  <tableStyles count="0" defaultTableStyle="TableStyleMedium2" defaultPivotStyle="PivotStyleLight16"/>
  <colors>
    <mruColors>
      <color rgb="FFEBF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ka/Downloads/DZ%20NORMATIVI%20NOVA%20V7%20-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2012"/>
      <sheetName val="NORMA2014"/>
      <sheetName val="Procena2013"/>
      <sheetName val="POVRŠINA"/>
      <sheetName val="LAB2012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4"/>
  <sheetViews>
    <sheetView tabSelected="1" zoomScale="90" zoomScaleNormal="90" workbookViewId="0">
      <pane ySplit="8" topLeftCell="A9" activePane="bottomLeft" state="frozen"/>
      <selection pane="bottomLeft"/>
    </sheetView>
  </sheetViews>
  <sheetFormatPr defaultColWidth="8.88671875" defaultRowHeight="13.2" x14ac:dyDescent="0.3"/>
  <cols>
    <col min="1" max="1" width="63.109375" style="2" bestFit="1" customWidth="1"/>
    <col min="2" max="13" width="10.6640625" style="2" customWidth="1"/>
    <col min="14" max="16384" width="8.88671875" style="2"/>
  </cols>
  <sheetData>
    <row r="1" spans="1:13" x14ac:dyDescent="0.3">
      <c r="A1" s="1" t="s">
        <v>95</v>
      </c>
    </row>
    <row r="2" spans="1:13" x14ac:dyDescent="0.3">
      <c r="A2" s="3" t="s">
        <v>96</v>
      </c>
    </row>
    <row r="3" spans="1:13" x14ac:dyDescent="0.3">
      <c r="A3" s="3"/>
    </row>
    <row r="4" spans="1:13" x14ac:dyDescent="0.3">
      <c r="A4" s="1" t="s">
        <v>97</v>
      </c>
    </row>
    <row r="5" spans="1:13" x14ac:dyDescent="0.3">
      <c r="A5" s="3" t="s">
        <v>98</v>
      </c>
    </row>
    <row r="7" spans="1:13" ht="43.5" customHeight="1" x14ac:dyDescent="0.3">
      <c r="A7" s="4" t="s">
        <v>123</v>
      </c>
      <c r="B7" s="4" t="s">
        <v>124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ht="27.75" customHeight="1" x14ac:dyDescent="0.3">
      <c r="A8" s="4"/>
      <c r="B8" s="5" t="s">
        <v>125</v>
      </c>
      <c r="C8" s="5">
        <v>0</v>
      </c>
      <c r="D8" s="5" t="s">
        <v>34</v>
      </c>
      <c r="E8" s="5" t="s">
        <v>35</v>
      </c>
      <c r="F8" s="5" t="s">
        <v>1</v>
      </c>
      <c r="G8" s="5" t="s">
        <v>0</v>
      </c>
      <c r="H8" s="5" t="s">
        <v>3</v>
      </c>
      <c r="I8" s="5" t="s">
        <v>4</v>
      </c>
      <c r="J8" s="5" t="s">
        <v>5</v>
      </c>
      <c r="K8" s="5" t="s">
        <v>6</v>
      </c>
      <c r="L8" s="5" t="s">
        <v>32</v>
      </c>
      <c r="M8" s="5" t="s">
        <v>33</v>
      </c>
    </row>
    <row r="9" spans="1:13" ht="24.6" customHeight="1" x14ac:dyDescent="0.3">
      <c r="A9" s="6" t="s">
        <v>126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5" customHeight="1" x14ac:dyDescent="0.3">
      <c r="A10" s="7" t="s">
        <v>36</v>
      </c>
      <c r="B10" s="7">
        <v>10913</v>
      </c>
      <c r="C10" s="7">
        <v>183</v>
      </c>
      <c r="D10" s="7">
        <v>123</v>
      </c>
      <c r="E10" s="7">
        <v>64</v>
      </c>
      <c r="F10" s="7">
        <v>72</v>
      </c>
      <c r="G10" s="7">
        <v>120</v>
      </c>
      <c r="H10" s="7">
        <v>765</v>
      </c>
      <c r="I10" s="7">
        <v>997</v>
      </c>
      <c r="J10" s="7">
        <v>1421</v>
      </c>
      <c r="K10" s="7">
        <v>1695</v>
      </c>
      <c r="L10" s="7">
        <v>2086</v>
      </c>
      <c r="M10" s="7">
        <v>3387</v>
      </c>
    </row>
    <row r="11" spans="1:13" ht="15" customHeight="1" x14ac:dyDescent="0.3">
      <c r="A11" s="8" t="s">
        <v>37</v>
      </c>
      <c r="B11" s="7">
        <v>1683</v>
      </c>
      <c r="C11" s="7">
        <v>167</v>
      </c>
      <c r="D11" s="7">
        <v>49</v>
      </c>
      <c r="E11" s="7">
        <v>119</v>
      </c>
      <c r="F11" s="7">
        <v>493</v>
      </c>
      <c r="G11" s="7">
        <v>289</v>
      </c>
      <c r="H11" s="7">
        <v>117</v>
      </c>
      <c r="I11" s="7">
        <v>101</v>
      </c>
      <c r="J11" s="7">
        <v>155</v>
      </c>
      <c r="K11" s="7">
        <v>86</v>
      </c>
      <c r="L11" s="7">
        <v>58</v>
      </c>
      <c r="M11" s="7">
        <v>49</v>
      </c>
    </row>
    <row r="12" spans="1:13" ht="15" customHeight="1" x14ac:dyDescent="0.3">
      <c r="A12" s="9" t="s">
        <v>94</v>
      </c>
      <c r="B12" s="7">
        <v>1408</v>
      </c>
      <c r="C12" s="7">
        <v>30</v>
      </c>
      <c r="D12" s="7">
        <v>122</v>
      </c>
      <c r="E12" s="7">
        <v>101</v>
      </c>
      <c r="F12" s="7">
        <v>55</v>
      </c>
      <c r="G12" s="7">
        <v>39</v>
      </c>
      <c r="H12" s="7">
        <v>107</v>
      </c>
      <c r="I12" s="7">
        <v>104</v>
      </c>
      <c r="J12" s="7">
        <v>138</v>
      </c>
      <c r="K12" s="7">
        <v>187</v>
      </c>
      <c r="L12" s="7">
        <v>240</v>
      </c>
      <c r="M12" s="7">
        <v>285</v>
      </c>
    </row>
    <row r="13" spans="1:13" ht="15" customHeight="1" x14ac:dyDescent="0.3">
      <c r="A13" s="7" t="s">
        <v>38</v>
      </c>
      <c r="B13" s="7">
        <v>979</v>
      </c>
      <c r="C13" s="7">
        <v>61</v>
      </c>
      <c r="D13" s="7">
        <v>262</v>
      </c>
      <c r="E13" s="7">
        <v>130</v>
      </c>
      <c r="F13" s="7">
        <v>53</v>
      </c>
      <c r="G13" s="7">
        <v>70</v>
      </c>
      <c r="H13" s="7">
        <v>65</v>
      </c>
      <c r="I13" s="7">
        <v>49</v>
      </c>
      <c r="J13" s="7">
        <v>60</v>
      </c>
      <c r="K13" s="7">
        <v>62</v>
      </c>
      <c r="L13" s="7">
        <v>76</v>
      </c>
      <c r="M13" s="7">
        <v>91</v>
      </c>
    </row>
    <row r="14" spans="1:13" s="10" customFormat="1" ht="15" customHeight="1" x14ac:dyDescent="0.3">
      <c r="A14" s="7" t="s">
        <v>115</v>
      </c>
      <c r="B14" s="7">
        <v>884</v>
      </c>
      <c r="C14" s="7">
        <v>47</v>
      </c>
      <c r="D14" s="7">
        <v>451</v>
      </c>
      <c r="E14" s="7">
        <v>172</v>
      </c>
      <c r="F14" s="7">
        <v>45</v>
      </c>
      <c r="G14" s="7">
        <v>12</v>
      </c>
      <c r="H14" s="7">
        <v>34</v>
      </c>
      <c r="I14" s="7">
        <v>43</v>
      </c>
      <c r="J14" s="7">
        <v>66</v>
      </c>
      <c r="K14" s="7">
        <v>13</v>
      </c>
      <c r="L14" s="7">
        <v>0</v>
      </c>
      <c r="M14" s="7">
        <v>1</v>
      </c>
    </row>
    <row r="15" spans="1:13" ht="15" customHeight="1" x14ac:dyDescent="0.3">
      <c r="A15" s="7" t="s">
        <v>39</v>
      </c>
      <c r="B15" s="7">
        <v>673</v>
      </c>
      <c r="C15" s="7">
        <v>62</v>
      </c>
      <c r="D15" s="7">
        <v>198</v>
      </c>
      <c r="E15" s="7">
        <v>90</v>
      </c>
      <c r="F15" s="7">
        <v>46</v>
      </c>
      <c r="G15" s="7">
        <v>55</v>
      </c>
      <c r="H15" s="7">
        <v>45</v>
      </c>
      <c r="I15" s="7">
        <v>36</v>
      </c>
      <c r="J15" s="7">
        <v>24</v>
      </c>
      <c r="K15" s="7">
        <v>33</v>
      </c>
      <c r="L15" s="7">
        <v>36</v>
      </c>
      <c r="M15" s="7">
        <v>48</v>
      </c>
    </row>
    <row r="16" spans="1:13" ht="15" customHeight="1" x14ac:dyDescent="0.3">
      <c r="A16" s="7" t="s">
        <v>41</v>
      </c>
      <c r="B16" s="7">
        <v>415</v>
      </c>
      <c r="C16" s="7">
        <v>0</v>
      </c>
      <c r="D16" s="7">
        <v>0</v>
      </c>
      <c r="E16" s="7">
        <v>0</v>
      </c>
      <c r="F16" s="7">
        <v>0</v>
      </c>
      <c r="G16" s="7">
        <v>33</v>
      </c>
      <c r="H16" s="7">
        <v>192</v>
      </c>
      <c r="I16" s="7">
        <v>124</v>
      </c>
      <c r="J16" s="7">
        <v>44</v>
      </c>
      <c r="K16" s="7">
        <v>18</v>
      </c>
      <c r="L16" s="7">
        <v>3</v>
      </c>
      <c r="M16" s="7">
        <v>1</v>
      </c>
    </row>
    <row r="17" spans="1:13" ht="15" customHeight="1" x14ac:dyDescent="0.3">
      <c r="A17" s="7" t="s">
        <v>40</v>
      </c>
      <c r="B17" s="7">
        <v>405</v>
      </c>
      <c r="C17" s="7">
        <v>0</v>
      </c>
      <c r="D17" s="7">
        <v>3</v>
      </c>
      <c r="E17" s="7">
        <v>3</v>
      </c>
      <c r="F17" s="7">
        <v>2</v>
      </c>
      <c r="G17" s="7">
        <v>4</v>
      </c>
      <c r="H17" s="7">
        <v>33</v>
      </c>
      <c r="I17" s="7">
        <v>36</v>
      </c>
      <c r="J17" s="7">
        <v>50</v>
      </c>
      <c r="K17" s="7">
        <v>82</v>
      </c>
      <c r="L17" s="7">
        <v>87</v>
      </c>
      <c r="M17" s="7">
        <v>105</v>
      </c>
    </row>
    <row r="18" spans="1:13" ht="15" customHeight="1" x14ac:dyDescent="0.3">
      <c r="A18" s="7" t="s">
        <v>42</v>
      </c>
      <c r="B18" s="7">
        <v>204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7">
        <v>5</v>
      </c>
      <c r="I18" s="7">
        <v>34</v>
      </c>
      <c r="J18" s="7">
        <v>79</v>
      </c>
      <c r="K18" s="7">
        <v>34</v>
      </c>
      <c r="L18" s="7">
        <v>32</v>
      </c>
      <c r="M18" s="7">
        <v>20</v>
      </c>
    </row>
    <row r="19" spans="1:13" ht="15" customHeight="1" x14ac:dyDescent="0.3">
      <c r="A19" s="7" t="s">
        <v>114</v>
      </c>
      <c r="B19" s="7">
        <v>192</v>
      </c>
      <c r="C19" s="7">
        <v>0</v>
      </c>
      <c r="D19" s="7">
        <v>0</v>
      </c>
      <c r="E19" s="7">
        <v>0</v>
      </c>
      <c r="F19" s="7">
        <v>0</v>
      </c>
      <c r="G19" s="7">
        <v>9</v>
      </c>
      <c r="H19" s="7">
        <v>70</v>
      </c>
      <c r="I19" s="7">
        <v>61</v>
      </c>
      <c r="J19" s="7">
        <v>46</v>
      </c>
      <c r="K19" s="7">
        <v>4</v>
      </c>
      <c r="L19" s="7">
        <v>2</v>
      </c>
      <c r="M19" s="7">
        <v>0</v>
      </c>
    </row>
    <row r="20" spans="1:13" ht="29.4" customHeight="1" x14ac:dyDescent="0.3">
      <c r="A20" s="11" t="s">
        <v>127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3" x14ac:dyDescent="0.3">
      <c r="A21" s="7" t="s">
        <v>36</v>
      </c>
      <c r="B21" s="12">
        <f t="shared" ref="B21:B30" si="0">SUM(C21:M21)</f>
        <v>3756</v>
      </c>
      <c r="C21" s="12">
        <v>108</v>
      </c>
      <c r="D21" s="12">
        <v>68</v>
      </c>
      <c r="E21" s="12">
        <v>24</v>
      </c>
      <c r="F21" s="12">
        <v>36</v>
      </c>
      <c r="G21" s="12">
        <v>48</v>
      </c>
      <c r="H21" s="12">
        <v>225</v>
      </c>
      <c r="I21" s="12">
        <v>336</v>
      </c>
      <c r="J21" s="12">
        <v>494</v>
      </c>
      <c r="K21" s="12">
        <v>579</v>
      </c>
      <c r="L21" s="12">
        <v>678</v>
      </c>
      <c r="M21" s="12">
        <v>1160</v>
      </c>
    </row>
    <row r="22" spans="1:13" x14ac:dyDescent="0.3">
      <c r="A22" s="8" t="s">
        <v>37</v>
      </c>
      <c r="B22" s="12">
        <f t="shared" si="0"/>
        <v>1489</v>
      </c>
      <c r="C22" s="12">
        <v>118</v>
      </c>
      <c r="D22" s="12">
        <v>46</v>
      </c>
      <c r="E22" s="12">
        <v>105</v>
      </c>
      <c r="F22" s="12">
        <v>439</v>
      </c>
      <c r="G22" s="12">
        <v>241</v>
      </c>
      <c r="H22" s="12">
        <v>109</v>
      </c>
      <c r="I22" s="12">
        <v>95</v>
      </c>
      <c r="J22" s="12">
        <v>153</v>
      </c>
      <c r="K22" s="12">
        <v>83</v>
      </c>
      <c r="L22" s="12">
        <v>53</v>
      </c>
      <c r="M22" s="12">
        <v>47</v>
      </c>
    </row>
    <row r="23" spans="1:13" x14ac:dyDescent="0.3">
      <c r="A23" s="9" t="s">
        <v>94</v>
      </c>
      <c r="B23" s="12">
        <f t="shared" si="0"/>
        <v>788</v>
      </c>
      <c r="C23" s="7">
        <v>20</v>
      </c>
      <c r="D23" s="7">
        <v>91</v>
      </c>
      <c r="E23" s="7">
        <v>61</v>
      </c>
      <c r="F23" s="7">
        <v>42</v>
      </c>
      <c r="G23" s="7">
        <v>21</v>
      </c>
      <c r="H23" s="12">
        <v>45</v>
      </c>
      <c r="I23" s="12">
        <v>38</v>
      </c>
      <c r="J23" s="12">
        <v>71</v>
      </c>
      <c r="K23" s="12">
        <v>105</v>
      </c>
      <c r="L23" s="12">
        <v>144</v>
      </c>
      <c r="M23" s="12">
        <v>150</v>
      </c>
    </row>
    <row r="24" spans="1:13" x14ac:dyDescent="0.3">
      <c r="A24" s="7" t="s">
        <v>38</v>
      </c>
      <c r="B24" s="12">
        <f t="shared" si="0"/>
        <v>506</v>
      </c>
      <c r="C24" s="12">
        <v>42</v>
      </c>
      <c r="D24" s="12">
        <v>164</v>
      </c>
      <c r="E24" s="12">
        <v>66</v>
      </c>
      <c r="F24" s="12">
        <v>30</v>
      </c>
      <c r="G24" s="12">
        <v>37</v>
      </c>
      <c r="H24" s="12">
        <v>36</v>
      </c>
      <c r="I24" s="12">
        <v>20</v>
      </c>
      <c r="J24" s="12">
        <v>25</v>
      </c>
      <c r="K24" s="12">
        <v>24</v>
      </c>
      <c r="L24" s="12">
        <v>22</v>
      </c>
      <c r="M24" s="12">
        <v>40</v>
      </c>
    </row>
    <row r="25" spans="1:13" x14ac:dyDescent="0.3">
      <c r="A25" s="7" t="s">
        <v>115</v>
      </c>
      <c r="B25" s="12">
        <f t="shared" si="0"/>
        <v>150</v>
      </c>
      <c r="C25" s="12">
        <v>8</v>
      </c>
      <c r="D25" s="12">
        <v>35</v>
      </c>
      <c r="E25" s="12">
        <v>12</v>
      </c>
      <c r="F25" s="12">
        <v>10</v>
      </c>
      <c r="G25" s="12">
        <v>9</v>
      </c>
      <c r="H25" s="12">
        <v>10</v>
      </c>
      <c r="I25" s="12">
        <v>18</v>
      </c>
      <c r="J25" s="12">
        <v>40</v>
      </c>
      <c r="K25" s="12">
        <v>8</v>
      </c>
      <c r="L25" s="12">
        <v>0</v>
      </c>
      <c r="M25" s="12">
        <v>0</v>
      </c>
    </row>
    <row r="26" spans="1:13" s="10" customFormat="1" x14ac:dyDescent="0.3">
      <c r="A26" s="7" t="s">
        <v>39</v>
      </c>
      <c r="B26" s="7">
        <f t="shared" si="0"/>
        <v>413</v>
      </c>
      <c r="C26" s="7">
        <v>43</v>
      </c>
      <c r="D26" s="7">
        <v>135</v>
      </c>
      <c r="E26" s="7">
        <v>66</v>
      </c>
      <c r="F26" s="7">
        <v>26</v>
      </c>
      <c r="G26" s="7">
        <v>36</v>
      </c>
      <c r="H26" s="7">
        <v>23</v>
      </c>
      <c r="I26" s="7">
        <v>15</v>
      </c>
      <c r="J26" s="7">
        <v>13</v>
      </c>
      <c r="K26" s="7">
        <v>15</v>
      </c>
      <c r="L26" s="7">
        <v>22</v>
      </c>
      <c r="M26" s="7">
        <v>19</v>
      </c>
    </row>
    <row r="27" spans="1:13" x14ac:dyDescent="0.3">
      <c r="A27" s="7" t="s">
        <v>41</v>
      </c>
      <c r="B27" s="7">
        <f t="shared" si="0"/>
        <v>168</v>
      </c>
      <c r="C27" s="7">
        <v>0</v>
      </c>
      <c r="D27" s="7">
        <v>0</v>
      </c>
      <c r="E27" s="7">
        <v>0</v>
      </c>
      <c r="F27" s="7">
        <v>0</v>
      </c>
      <c r="G27" s="7">
        <v>24</v>
      </c>
      <c r="H27" s="7">
        <v>95</v>
      </c>
      <c r="I27" s="7">
        <v>29</v>
      </c>
      <c r="J27" s="7">
        <v>12</v>
      </c>
      <c r="K27" s="7">
        <v>7</v>
      </c>
      <c r="L27" s="7">
        <v>0</v>
      </c>
      <c r="M27" s="7">
        <v>1</v>
      </c>
    </row>
    <row r="28" spans="1:13" x14ac:dyDescent="0.3">
      <c r="A28" s="7" t="s">
        <v>40</v>
      </c>
      <c r="B28" s="7">
        <f t="shared" si="0"/>
        <v>190</v>
      </c>
      <c r="C28" s="7">
        <v>0</v>
      </c>
      <c r="D28" s="7">
        <v>1</v>
      </c>
      <c r="E28" s="7">
        <v>0</v>
      </c>
      <c r="F28" s="7">
        <v>0</v>
      </c>
      <c r="G28" s="7">
        <v>1</v>
      </c>
      <c r="H28" s="7">
        <v>14</v>
      </c>
      <c r="I28" s="7">
        <v>18</v>
      </c>
      <c r="J28" s="7">
        <v>19</v>
      </c>
      <c r="K28" s="7">
        <v>41</v>
      </c>
      <c r="L28" s="7">
        <v>42</v>
      </c>
      <c r="M28" s="7">
        <v>54</v>
      </c>
    </row>
    <row r="29" spans="1:13" x14ac:dyDescent="0.3">
      <c r="A29" s="7" t="s">
        <v>42</v>
      </c>
      <c r="B29" s="12">
        <f t="shared" si="0"/>
        <v>66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2</v>
      </c>
      <c r="I29" s="12">
        <v>15</v>
      </c>
      <c r="J29" s="12">
        <v>26</v>
      </c>
      <c r="K29" s="12">
        <v>7</v>
      </c>
      <c r="L29" s="12">
        <v>12</v>
      </c>
      <c r="M29" s="12">
        <v>4</v>
      </c>
    </row>
    <row r="30" spans="1:13" x14ac:dyDescent="0.3">
      <c r="A30" s="7" t="s">
        <v>114</v>
      </c>
      <c r="B30" s="7">
        <f t="shared" si="0"/>
        <v>180</v>
      </c>
      <c r="C30" s="12">
        <v>0</v>
      </c>
      <c r="D30" s="12">
        <v>0</v>
      </c>
      <c r="E30" s="12">
        <v>0</v>
      </c>
      <c r="F30" s="12">
        <v>0</v>
      </c>
      <c r="G30" s="12">
        <v>9</v>
      </c>
      <c r="H30" s="12">
        <v>61</v>
      </c>
      <c r="I30" s="12">
        <v>60</v>
      </c>
      <c r="J30" s="12">
        <v>45</v>
      </c>
      <c r="K30" s="12">
        <v>3</v>
      </c>
      <c r="L30" s="12">
        <v>2</v>
      </c>
      <c r="M30" s="12">
        <v>0</v>
      </c>
    </row>
    <row r="31" spans="1:13" ht="28.2" customHeight="1" x14ac:dyDescent="0.3">
      <c r="A31" s="11" t="s">
        <v>128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3" x14ac:dyDescent="0.3">
      <c r="A32" s="7" t="s">
        <v>36</v>
      </c>
      <c r="B32" s="12">
        <f t="shared" ref="B32:B41" si="1">SUM(C32:M32)</f>
        <v>7158</v>
      </c>
      <c r="C32" s="12">
        <v>76</v>
      </c>
      <c r="D32" s="12">
        <v>55</v>
      </c>
      <c r="E32" s="12">
        <v>40</v>
      </c>
      <c r="F32" s="12">
        <v>36</v>
      </c>
      <c r="G32" s="12">
        <v>72</v>
      </c>
      <c r="H32" s="12">
        <v>540</v>
      </c>
      <c r="I32" s="12">
        <v>661</v>
      </c>
      <c r="J32" s="12">
        <v>927</v>
      </c>
      <c r="K32" s="12">
        <v>1116</v>
      </c>
      <c r="L32" s="12">
        <v>1408</v>
      </c>
      <c r="M32" s="12">
        <v>2227</v>
      </c>
    </row>
    <row r="33" spans="1:13" x14ac:dyDescent="0.3">
      <c r="A33" s="8" t="s">
        <v>37</v>
      </c>
      <c r="B33" s="7">
        <f t="shared" si="1"/>
        <v>194</v>
      </c>
      <c r="C33" s="12">
        <v>49</v>
      </c>
      <c r="D33" s="12">
        <v>3</v>
      </c>
      <c r="E33" s="12">
        <v>14</v>
      </c>
      <c r="F33" s="12">
        <v>54</v>
      </c>
      <c r="G33" s="12">
        <v>48</v>
      </c>
      <c r="H33" s="12">
        <v>8</v>
      </c>
      <c r="I33" s="12">
        <v>6</v>
      </c>
      <c r="J33" s="12">
        <v>2</v>
      </c>
      <c r="K33" s="12">
        <v>3</v>
      </c>
      <c r="L33" s="12">
        <v>5</v>
      </c>
      <c r="M33" s="12">
        <v>2</v>
      </c>
    </row>
    <row r="34" spans="1:13" x14ac:dyDescent="0.3">
      <c r="A34" s="9" t="s">
        <v>94</v>
      </c>
      <c r="B34" s="7">
        <f t="shared" si="1"/>
        <v>620</v>
      </c>
      <c r="C34" s="12">
        <v>10</v>
      </c>
      <c r="D34" s="12">
        <v>31</v>
      </c>
      <c r="E34" s="12">
        <v>40</v>
      </c>
      <c r="F34" s="12">
        <v>13</v>
      </c>
      <c r="G34" s="12">
        <v>18</v>
      </c>
      <c r="H34" s="12">
        <v>62</v>
      </c>
      <c r="I34" s="12">
        <v>66</v>
      </c>
      <c r="J34" s="12">
        <v>67</v>
      </c>
      <c r="K34" s="12">
        <v>82</v>
      </c>
      <c r="L34" s="12">
        <v>96</v>
      </c>
      <c r="M34" s="12">
        <v>135</v>
      </c>
    </row>
    <row r="35" spans="1:13" x14ac:dyDescent="0.3">
      <c r="A35" s="7" t="s">
        <v>38</v>
      </c>
      <c r="B35" s="7">
        <f t="shared" si="1"/>
        <v>473</v>
      </c>
      <c r="C35" s="12">
        <v>19</v>
      </c>
      <c r="D35" s="12">
        <v>98</v>
      </c>
      <c r="E35" s="12">
        <v>64</v>
      </c>
      <c r="F35" s="12">
        <v>23</v>
      </c>
      <c r="G35" s="12">
        <v>33</v>
      </c>
      <c r="H35" s="12">
        <v>29</v>
      </c>
      <c r="I35" s="12">
        <v>29</v>
      </c>
      <c r="J35" s="12">
        <v>35</v>
      </c>
      <c r="K35" s="12">
        <v>38</v>
      </c>
      <c r="L35" s="12">
        <v>54</v>
      </c>
      <c r="M35" s="12">
        <v>51</v>
      </c>
    </row>
    <row r="36" spans="1:13" x14ac:dyDescent="0.3">
      <c r="A36" s="7" t="s">
        <v>115</v>
      </c>
      <c r="B36" s="12">
        <f t="shared" si="1"/>
        <v>734</v>
      </c>
      <c r="C36" s="12">
        <v>39</v>
      </c>
      <c r="D36" s="12">
        <v>416</v>
      </c>
      <c r="E36" s="12">
        <v>160</v>
      </c>
      <c r="F36" s="12">
        <v>35</v>
      </c>
      <c r="G36" s="12">
        <v>3</v>
      </c>
      <c r="H36" s="12">
        <v>24</v>
      </c>
      <c r="I36" s="12">
        <v>25</v>
      </c>
      <c r="J36" s="12">
        <v>26</v>
      </c>
      <c r="K36" s="12">
        <v>5</v>
      </c>
      <c r="L36" s="12">
        <v>0</v>
      </c>
      <c r="M36" s="12">
        <v>1</v>
      </c>
    </row>
    <row r="37" spans="1:13" s="10" customFormat="1" x14ac:dyDescent="0.3">
      <c r="A37" s="7" t="s">
        <v>39</v>
      </c>
      <c r="B37" s="7">
        <f t="shared" si="1"/>
        <v>260</v>
      </c>
      <c r="C37" s="7">
        <v>19</v>
      </c>
      <c r="D37" s="7">
        <v>63</v>
      </c>
      <c r="E37" s="7">
        <v>24</v>
      </c>
      <c r="F37" s="7">
        <v>20</v>
      </c>
      <c r="G37" s="7">
        <v>19</v>
      </c>
      <c r="H37" s="7">
        <v>22</v>
      </c>
      <c r="I37" s="7">
        <v>21</v>
      </c>
      <c r="J37" s="7">
        <v>11</v>
      </c>
      <c r="K37" s="7">
        <v>18</v>
      </c>
      <c r="L37" s="7">
        <v>14</v>
      </c>
      <c r="M37" s="7">
        <v>29</v>
      </c>
    </row>
    <row r="38" spans="1:13" x14ac:dyDescent="0.3">
      <c r="A38" s="7" t="s">
        <v>41</v>
      </c>
      <c r="B38" s="7">
        <f t="shared" si="1"/>
        <v>247</v>
      </c>
      <c r="C38" s="7">
        <v>0</v>
      </c>
      <c r="D38" s="7">
        <v>0</v>
      </c>
      <c r="E38" s="7">
        <v>0</v>
      </c>
      <c r="F38" s="7">
        <v>0</v>
      </c>
      <c r="G38" s="7">
        <v>9</v>
      </c>
      <c r="H38" s="7">
        <v>97</v>
      </c>
      <c r="I38" s="7">
        <v>95</v>
      </c>
      <c r="J38" s="7">
        <v>32</v>
      </c>
      <c r="K38" s="7">
        <v>11</v>
      </c>
      <c r="L38" s="7">
        <v>3</v>
      </c>
      <c r="M38" s="7">
        <v>0</v>
      </c>
    </row>
    <row r="39" spans="1:13" x14ac:dyDescent="0.3">
      <c r="A39" s="7" t="s">
        <v>40</v>
      </c>
      <c r="B39" s="7">
        <f t="shared" si="1"/>
        <v>215</v>
      </c>
      <c r="C39" s="7">
        <v>0</v>
      </c>
      <c r="D39" s="7">
        <v>2</v>
      </c>
      <c r="E39" s="7">
        <v>3</v>
      </c>
      <c r="F39" s="7">
        <v>2</v>
      </c>
      <c r="G39" s="7">
        <v>3</v>
      </c>
      <c r="H39" s="7">
        <v>19</v>
      </c>
      <c r="I39" s="7">
        <v>18</v>
      </c>
      <c r="J39" s="7">
        <v>31</v>
      </c>
      <c r="K39" s="7">
        <v>41</v>
      </c>
      <c r="L39" s="7">
        <v>45</v>
      </c>
      <c r="M39" s="7">
        <v>51</v>
      </c>
    </row>
    <row r="40" spans="1:13" x14ac:dyDescent="0.3">
      <c r="A40" s="7" t="s">
        <v>42</v>
      </c>
      <c r="B40" s="7">
        <f t="shared" si="1"/>
        <v>138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3</v>
      </c>
      <c r="I40" s="12">
        <v>19</v>
      </c>
      <c r="J40" s="12">
        <v>53</v>
      </c>
      <c r="K40" s="12">
        <v>27</v>
      </c>
      <c r="L40" s="12">
        <v>20</v>
      </c>
      <c r="M40" s="12">
        <v>16</v>
      </c>
    </row>
    <row r="41" spans="1:13" x14ac:dyDescent="0.3">
      <c r="A41" s="7" t="s">
        <v>114</v>
      </c>
      <c r="B41" s="7">
        <f t="shared" si="1"/>
        <v>12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9</v>
      </c>
      <c r="I41" s="12">
        <v>1</v>
      </c>
      <c r="J41" s="12">
        <v>1</v>
      </c>
      <c r="K41" s="12">
        <v>1</v>
      </c>
      <c r="L41" s="12">
        <v>0</v>
      </c>
      <c r="M41" s="12">
        <v>0</v>
      </c>
    </row>
    <row r="42" spans="1:13" x14ac:dyDescent="0.3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1:13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1:13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1:13" x14ac:dyDescent="0.3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1:13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1:13" x14ac:dyDescent="0.3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1:13" x14ac:dyDescent="0.3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</row>
    <row r="49" spans="1:13" x14ac:dyDescent="0.3">
      <c r="A49" s="1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1:13" x14ac:dyDescent="0.3">
      <c r="A50" s="13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</row>
    <row r="51" spans="1:13" x14ac:dyDescent="0.3">
      <c r="A51" s="13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</row>
    <row r="52" spans="1:13" x14ac:dyDescent="0.3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</row>
    <row r="53" spans="1:13" x14ac:dyDescent="0.3">
      <c r="A53" s="13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</row>
    <row r="54" spans="1:13" x14ac:dyDescent="0.3">
      <c r="A54" s="13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  <row r="55" spans="1:13" x14ac:dyDescent="0.3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</row>
    <row r="56" spans="1:13" x14ac:dyDescent="0.3">
      <c r="A56" s="13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</row>
    <row r="57" spans="1:13" x14ac:dyDescent="0.3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1:13" x14ac:dyDescent="0.3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</row>
    <row r="59" spans="1:13" x14ac:dyDescent="0.3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</row>
    <row r="60" spans="1:13" x14ac:dyDescent="0.3">
      <c r="A60" s="13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</row>
    <row r="61" spans="1:13" x14ac:dyDescent="0.3">
      <c r="A61" s="13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</row>
    <row r="62" spans="1:13" x14ac:dyDescent="0.3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</row>
    <row r="63" spans="1:13" x14ac:dyDescent="0.3">
      <c r="A63" s="13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</row>
    <row r="64" spans="1:13" x14ac:dyDescent="0.3">
      <c r="A64" s="13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</row>
    <row r="65" spans="1:13" x14ac:dyDescent="0.3">
      <c r="A65" s="13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</row>
    <row r="66" spans="1:13" x14ac:dyDescent="0.3">
      <c r="A66" s="13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</row>
    <row r="67" spans="1:13" x14ac:dyDescent="0.3">
      <c r="A67" s="13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</row>
    <row r="68" spans="1:13" x14ac:dyDescent="0.3">
      <c r="A68" s="13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</row>
    <row r="69" spans="1:13" x14ac:dyDescent="0.3">
      <c r="A69" s="13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</row>
    <row r="70" spans="1:13" x14ac:dyDescent="0.3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</row>
    <row r="71" spans="1:13" x14ac:dyDescent="0.3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</row>
    <row r="72" spans="1:13" x14ac:dyDescent="0.3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</row>
    <row r="73" spans="1:13" x14ac:dyDescent="0.3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</row>
    <row r="74" spans="1:13" x14ac:dyDescent="0.3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</row>
    <row r="75" spans="1:13" x14ac:dyDescent="0.3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</row>
    <row r="76" spans="1:13" x14ac:dyDescent="0.3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</row>
    <row r="77" spans="1:13" x14ac:dyDescent="0.3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</row>
    <row r="78" spans="1:13" x14ac:dyDescent="0.3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</row>
    <row r="79" spans="1:13" x14ac:dyDescent="0.3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</row>
    <row r="80" spans="1:13" x14ac:dyDescent="0.3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</row>
    <row r="81" spans="1:13" x14ac:dyDescent="0.3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</row>
    <row r="82" spans="1:13" x14ac:dyDescent="0.3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</row>
    <row r="83" spans="1:13" x14ac:dyDescent="0.3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</row>
    <row r="84" spans="1:13" x14ac:dyDescent="0.3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</row>
    <row r="85" spans="1:13" x14ac:dyDescent="0.3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</row>
    <row r="86" spans="1:13" x14ac:dyDescent="0.3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</row>
    <row r="87" spans="1:13" x14ac:dyDescent="0.3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</row>
    <row r="88" spans="1:13" x14ac:dyDescent="0.3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</row>
    <row r="89" spans="1:13" x14ac:dyDescent="0.3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</row>
    <row r="90" spans="1:13" x14ac:dyDescent="0.3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</row>
    <row r="91" spans="1:13" x14ac:dyDescent="0.3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1:13" x14ac:dyDescent="0.3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</row>
    <row r="93" spans="1:13" x14ac:dyDescent="0.3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</row>
    <row r="94" spans="1:13" x14ac:dyDescent="0.3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</row>
    <row r="95" spans="1:13" x14ac:dyDescent="0.3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</row>
    <row r="96" spans="1:13" x14ac:dyDescent="0.3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</row>
    <row r="97" spans="1:13" x14ac:dyDescent="0.3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</row>
    <row r="98" spans="1:13" x14ac:dyDescent="0.3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</row>
    <row r="99" spans="1:13" x14ac:dyDescent="0.3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</row>
    <row r="100" spans="1:13" x14ac:dyDescent="0.3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</row>
    <row r="101" spans="1:13" x14ac:dyDescent="0.3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</row>
    <row r="102" spans="1:13" x14ac:dyDescent="0.3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</row>
    <row r="103" spans="1:13" x14ac:dyDescent="0.3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</row>
    <row r="104" spans="1:13" x14ac:dyDescent="0.3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</row>
    <row r="105" spans="1:13" x14ac:dyDescent="0.3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</row>
    <row r="106" spans="1:13" x14ac:dyDescent="0.3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</row>
    <row r="107" spans="1:13" x14ac:dyDescent="0.3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</row>
    <row r="108" spans="1:13" x14ac:dyDescent="0.3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</row>
    <row r="109" spans="1:13" x14ac:dyDescent="0.3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</row>
    <row r="110" spans="1:13" x14ac:dyDescent="0.3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</row>
    <row r="111" spans="1:13" x14ac:dyDescent="0.3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</row>
    <row r="112" spans="1:13" x14ac:dyDescent="0.3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</row>
    <row r="113" spans="1:13" x14ac:dyDescent="0.3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</row>
    <row r="114" spans="1:13" x14ac:dyDescent="0.3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</row>
    <row r="115" spans="1:13" x14ac:dyDescent="0.3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</row>
    <row r="116" spans="1:13" x14ac:dyDescent="0.3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</row>
    <row r="117" spans="1:13" x14ac:dyDescent="0.3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</row>
    <row r="118" spans="1:13" x14ac:dyDescent="0.3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</row>
    <row r="119" spans="1:13" x14ac:dyDescent="0.3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1:13" x14ac:dyDescent="0.3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</row>
    <row r="121" spans="1:13" x14ac:dyDescent="0.3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</row>
    <row r="122" spans="1:13" x14ac:dyDescent="0.3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</row>
    <row r="123" spans="1:13" x14ac:dyDescent="0.3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</row>
    <row r="124" spans="1:13" x14ac:dyDescent="0.3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</row>
    <row r="125" spans="1:13" x14ac:dyDescent="0.3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</row>
    <row r="126" spans="1:13" x14ac:dyDescent="0.3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</row>
    <row r="127" spans="1:13" x14ac:dyDescent="0.3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</row>
    <row r="128" spans="1:13" x14ac:dyDescent="0.3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</row>
    <row r="129" spans="1:13" x14ac:dyDescent="0.3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</row>
    <row r="130" spans="1:13" x14ac:dyDescent="0.3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</row>
    <row r="131" spans="1:13" x14ac:dyDescent="0.3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</row>
    <row r="132" spans="1:13" x14ac:dyDescent="0.3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</row>
    <row r="133" spans="1:13" x14ac:dyDescent="0.3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</row>
    <row r="134" spans="1:13" x14ac:dyDescent="0.3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</row>
    <row r="135" spans="1:13" x14ac:dyDescent="0.3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</row>
    <row r="136" spans="1:13" x14ac:dyDescent="0.3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</row>
    <row r="137" spans="1:13" x14ac:dyDescent="0.3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</row>
    <row r="138" spans="1:13" x14ac:dyDescent="0.3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</row>
    <row r="139" spans="1:13" x14ac:dyDescent="0.3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</row>
    <row r="140" spans="1:13" x14ac:dyDescent="0.3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</row>
    <row r="141" spans="1:13" x14ac:dyDescent="0.3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</row>
    <row r="142" spans="1:13" x14ac:dyDescent="0.3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</row>
    <row r="143" spans="1:13" x14ac:dyDescent="0.3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</row>
    <row r="144" spans="1:13" x14ac:dyDescent="0.3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</row>
    <row r="145" spans="1:13" x14ac:dyDescent="0.3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</row>
    <row r="146" spans="1:13" x14ac:dyDescent="0.3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</row>
    <row r="147" spans="1:13" x14ac:dyDescent="0.3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</row>
    <row r="148" spans="1:13" x14ac:dyDescent="0.3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</row>
    <row r="149" spans="1:13" x14ac:dyDescent="0.3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</row>
    <row r="150" spans="1:13" x14ac:dyDescent="0.3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</row>
    <row r="151" spans="1:13" x14ac:dyDescent="0.3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</row>
    <row r="152" spans="1:13" x14ac:dyDescent="0.3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</row>
    <row r="153" spans="1:13" x14ac:dyDescent="0.3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</row>
    <row r="154" spans="1:13" x14ac:dyDescent="0.3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</row>
    <row r="155" spans="1:13" x14ac:dyDescent="0.3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</row>
    <row r="156" spans="1:13" x14ac:dyDescent="0.3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</row>
    <row r="157" spans="1:13" x14ac:dyDescent="0.3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</row>
    <row r="158" spans="1:13" x14ac:dyDescent="0.3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</row>
    <row r="159" spans="1:13" x14ac:dyDescent="0.3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</row>
    <row r="160" spans="1:13" x14ac:dyDescent="0.3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</row>
    <row r="161" spans="1:13" x14ac:dyDescent="0.3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</row>
    <row r="162" spans="1:13" x14ac:dyDescent="0.3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</row>
    <row r="163" spans="1:13" x14ac:dyDescent="0.3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</row>
    <row r="164" spans="1:13" x14ac:dyDescent="0.3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</row>
    <row r="165" spans="1:13" x14ac:dyDescent="0.3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</row>
    <row r="166" spans="1:13" x14ac:dyDescent="0.3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</row>
    <row r="167" spans="1:13" x14ac:dyDescent="0.3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</row>
    <row r="168" spans="1:13" x14ac:dyDescent="0.3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</row>
    <row r="169" spans="1:13" x14ac:dyDescent="0.3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</row>
    <row r="170" spans="1:13" x14ac:dyDescent="0.3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</row>
    <row r="171" spans="1:13" x14ac:dyDescent="0.3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</row>
    <row r="172" spans="1:13" x14ac:dyDescent="0.3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</row>
    <row r="173" spans="1:13" x14ac:dyDescent="0.3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</row>
    <row r="174" spans="1:13" x14ac:dyDescent="0.3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</row>
    <row r="175" spans="1:13" x14ac:dyDescent="0.3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</row>
    <row r="176" spans="1:13" x14ac:dyDescent="0.3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</row>
    <row r="177" spans="1:13" x14ac:dyDescent="0.3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</row>
    <row r="178" spans="1:13" x14ac:dyDescent="0.3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</row>
    <row r="179" spans="1:13" x14ac:dyDescent="0.3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</row>
    <row r="180" spans="1:13" x14ac:dyDescent="0.3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</row>
    <row r="181" spans="1:13" x14ac:dyDescent="0.3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</row>
    <row r="182" spans="1:13" x14ac:dyDescent="0.3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</row>
    <row r="183" spans="1:13" x14ac:dyDescent="0.3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</row>
    <row r="184" spans="1:13" x14ac:dyDescent="0.3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</row>
    <row r="185" spans="1:13" x14ac:dyDescent="0.3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</row>
    <row r="186" spans="1:13" x14ac:dyDescent="0.3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</row>
    <row r="187" spans="1:13" x14ac:dyDescent="0.3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</row>
    <row r="188" spans="1:13" x14ac:dyDescent="0.3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</row>
    <row r="189" spans="1:13" x14ac:dyDescent="0.3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</row>
    <row r="190" spans="1:13" x14ac:dyDescent="0.3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</row>
    <row r="191" spans="1:13" x14ac:dyDescent="0.3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</row>
    <row r="192" spans="1:13" x14ac:dyDescent="0.3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</row>
    <row r="193" spans="1:13" x14ac:dyDescent="0.3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</row>
    <row r="194" spans="1:13" x14ac:dyDescent="0.3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</row>
    <row r="195" spans="1:13" x14ac:dyDescent="0.3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</row>
    <row r="196" spans="1:13" x14ac:dyDescent="0.3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</row>
    <row r="197" spans="1:13" x14ac:dyDescent="0.3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</row>
    <row r="198" spans="1:13" x14ac:dyDescent="0.3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</row>
    <row r="199" spans="1:13" x14ac:dyDescent="0.3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</row>
    <row r="200" spans="1:13" x14ac:dyDescent="0.3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</row>
    <row r="201" spans="1:13" x14ac:dyDescent="0.3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</row>
    <row r="202" spans="1:13" x14ac:dyDescent="0.3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</row>
    <row r="203" spans="1:13" x14ac:dyDescent="0.3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</row>
    <row r="204" spans="1:13" x14ac:dyDescent="0.3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</row>
    <row r="205" spans="1:13" x14ac:dyDescent="0.3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</row>
    <row r="206" spans="1:13" x14ac:dyDescent="0.3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</row>
    <row r="207" spans="1:13" x14ac:dyDescent="0.3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</row>
    <row r="208" spans="1:13" x14ac:dyDescent="0.3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</row>
    <row r="209" spans="1:13" x14ac:dyDescent="0.3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</row>
    <row r="210" spans="1:13" x14ac:dyDescent="0.3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</row>
    <row r="211" spans="1:13" x14ac:dyDescent="0.3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</row>
    <row r="212" spans="1:13" x14ac:dyDescent="0.3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</row>
    <row r="213" spans="1:13" x14ac:dyDescent="0.3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</row>
    <row r="214" spans="1:13" x14ac:dyDescent="0.3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</row>
    <row r="215" spans="1:13" x14ac:dyDescent="0.3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</row>
    <row r="216" spans="1:13" x14ac:dyDescent="0.3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</row>
    <row r="217" spans="1:13" x14ac:dyDescent="0.3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</row>
    <row r="218" spans="1:13" x14ac:dyDescent="0.3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</row>
    <row r="219" spans="1:13" x14ac:dyDescent="0.3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</row>
    <row r="220" spans="1:13" x14ac:dyDescent="0.3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</row>
    <row r="221" spans="1:13" x14ac:dyDescent="0.3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</row>
    <row r="222" spans="1:13" x14ac:dyDescent="0.3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</row>
    <row r="223" spans="1:13" x14ac:dyDescent="0.3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</row>
    <row r="224" spans="1:13" x14ac:dyDescent="0.3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</row>
    <row r="225" spans="1:13" x14ac:dyDescent="0.3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</row>
    <row r="226" spans="1:13" x14ac:dyDescent="0.3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</row>
    <row r="227" spans="1:13" x14ac:dyDescent="0.3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</row>
    <row r="228" spans="1:13" x14ac:dyDescent="0.3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</row>
    <row r="229" spans="1:13" x14ac:dyDescent="0.3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</row>
    <row r="230" spans="1:13" x14ac:dyDescent="0.3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</row>
    <row r="231" spans="1:13" x14ac:dyDescent="0.3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</row>
    <row r="232" spans="1:13" x14ac:dyDescent="0.3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</row>
    <row r="233" spans="1:13" x14ac:dyDescent="0.3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</row>
    <row r="234" spans="1:13" x14ac:dyDescent="0.3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</row>
    <row r="235" spans="1:13" x14ac:dyDescent="0.3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</row>
    <row r="236" spans="1:13" x14ac:dyDescent="0.3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</row>
    <row r="237" spans="1:13" x14ac:dyDescent="0.3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</row>
    <row r="238" spans="1:13" ht="75" customHeight="1" x14ac:dyDescent="0.3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</row>
    <row r="239" spans="1:13" x14ac:dyDescent="0.3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</row>
    <row r="240" spans="1:13" x14ac:dyDescent="0.3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</row>
    <row r="241" spans="1:13" x14ac:dyDescent="0.3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</row>
    <row r="242" spans="1:13" x14ac:dyDescent="0.3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</row>
    <row r="243" spans="1:13" x14ac:dyDescent="0.3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</row>
    <row r="244" spans="1:13" x14ac:dyDescent="0.3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</row>
    <row r="245" spans="1:13" x14ac:dyDescent="0.3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</row>
    <row r="246" spans="1:13" x14ac:dyDescent="0.3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</row>
    <row r="247" spans="1:13" x14ac:dyDescent="0.3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</row>
    <row r="248" spans="1:13" x14ac:dyDescent="0.3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</row>
    <row r="249" spans="1:13" x14ac:dyDescent="0.3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</row>
    <row r="250" spans="1:13" x14ac:dyDescent="0.3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</row>
    <row r="251" spans="1:13" x14ac:dyDescent="0.3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</row>
    <row r="252" spans="1:13" x14ac:dyDescent="0.3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</row>
    <row r="253" spans="1:13" x14ac:dyDescent="0.3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</row>
    <row r="254" spans="1:13" x14ac:dyDescent="0.3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</row>
    <row r="255" spans="1:13" x14ac:dyDescent="0.3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</row>
    <row r="256" spans="1:13" x14ac:dyDescent="0.3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</row>
    <row r="257" spans="1:13" x14ac:dyDescent="0.3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</row>
    <row r="258" spans="1:13" x14ac:dyDescent="0.3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</row>
    <row r="259" spans="1:13" x14ac:dyDescent="0.3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</row>
    <row r="260" spans="1:13" x14ac:dyDescent="0.3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</row>
    <row r="261" spans="1:13" x14ac:dyDescent="0.3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</row>
    <row r="262" spans="1:13" x14ac:dyDescent="0.3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</row>
    <row r="263" spans="1:13" x14ac:dyDescent="0.3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</row>
    <row r="264" spans="1:13" x14ac:dyDescent="0.3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</row>
    <row r="265" spans="1:13" x14ac:dyDescent="0.3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</row>
    <row r="266" spans="1:13" x14ac:dyDescent="0.3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</row>
    <row r="267" spans="1:13" x14ac:dyDescent="0.3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</row>
    <row r="268" spans="1:13" x14ac:dyDescent="0.3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</row>
    <row r="269" spans="1:13" x14ac:dyDescent="0.3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</row>
    <row r="270" spans="1:13" x14ac:dyDescent="0.3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</row>
    <row r="271" spans="1:13" x14ac:dyDescent="0.3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</row>
    <row r="272" spans="1:13" x14ac:dyDescent="0.3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</row>
    <row r="273" spans="1:13" x14ac:dyDescent="0.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</row>
    <row r="274" spans="1:13" x14ac:dyDescent="0.3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</row>
    <row r="275" spans="1:13" x14ac:dyDescent="0.3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</row>
    <row r="276" spans="1:13" x14ac:dyDescent="0.3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</row>
    <row r="277" spans="1:13" x14ac:dyDescent="0.3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</row>
    <row r="278" spans="1:13" x14ac:dyDescent="0.3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</row>
    <row r="279" spans="1:13" x14ac:dyDescent="0.3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</row>
    <row r="280" spans="1:13" x14ac:dyDescent="0.3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</row>
    <row r="281" spans="1:13" x14ac:dyDescent="0.3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</row>
    <row r="282" spans="1:13" x14ac:dyDescent="0.3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</row>
    <row r="283" spans="1:13" x14ac:dyDescent="0.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</row>
    <row r="284" spans="1:13" x14ac:dyDescent="0.3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</row>
    <row r="285" spans="1:13" x14ac:dyDescent="0.3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</row>
    <row r="286" spans="1:13" x14ac:dyDescent="0.3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</row>
    <row r="287" spans="1:13" x14ac:dyDescent="0.3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</row>
    <row r="288" spans="1:13" x14ac:dyDescent="0.3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</row>
    <row r="289" spans="1:13" x14ac:dyDescent="0.3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</row>
    <row r="290" spans="1:13" x14ac:dyDescent="0.3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</row>
    <row r="291" spans="1:13" x14ac:dyDescent="0.3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</row>
    <row r="292" spans="1:13" x14ac:dyDescent="0.3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</row>
    <row r="293" spans="1:13" x14ac:dyDescent="0.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</row>
    <row r="294" spans="1:13" x14ac:dyDescent="0.3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</row>
    <row r="295" spans="1:13" x14ac:dyDescent="0.3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</row>
    <row r="296" spans="1:13" x14ac:dyDescent="0.3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</row>
    <row r="297" spans="1:13" x14ac:dyDescent="0.3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</row>
    <row r="298" spans="1:13" x14ac:dyDescent="0.3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</row>
    <row r="299" spans="1:13" x14ac:dyDescent="0.3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</row>
    <row r="300" spans="1:13" x14ac:dyDescent="0.3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</row>
    <row r="301" spans="1:13" x14ac:dyDescent="0.3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</row>
    <row r="302" spans="1:13" x14ac:dyDescent="0.3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</row>
    <row r="303" spans="1:13" x14ac:dyDescent="0.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</row>
    <row r="304" spans="1:13" x14ac:dyDescent="0.3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</row>
    <row r="305" spans="1:13" x14ac:dyDescent="0.3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</row>
    <row r="306" spans="1:13" x14ac:dyDescent="0.3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</row>
    <row r="307" spans="1:13" x14ac:dyDescent="0.3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</row>
    <row r="308" spans="1:13" x14ac:dyDescent="0.3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</row>
    <row r="309" spans="1:13" x14ac:dyDescent="0.3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</row>
    <row r="310" spans="1:13" x14ac:dyDescent="0.3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</row>
    <row r="311" spans="1:13" x14ac:dyDescent="0.3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</row>
    <row r="312" spans="1:13" x14ac:dyDescent="0.3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</row>
    <row r="313" spans="1:13" x14ac:dyDescent="0.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</row>
    <row r="314" spans="1:13" x14ac:dyDescent="0.3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</row>
    <row r="315" spans="1:13" x14ac:dyDescent="0.3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</row>
    <row r="316" spans="1:13" x14ac:dyDescent="0.3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</row>
    <row r="317" spans="1:13" x14ac:dyDescent="0.3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</row>
    <row r="318" spans="1:13" x14ac:dyDescent="0.3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</row>
    <row r="319" spans="1:13" x14ac:dyDescent="0.3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</row>
    <row r="320" spans="1:13" x14ac:dyDescent="0.3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</row>
    <row r="321" spans="1:13" x14ac:dyDescent="0.3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</row>
    <row r="322" spans="1:13" x14ac:dyDescent="0.3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</row>
    <row r="323" spans="1:13" x14ac:dyDescent="0.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</row>
    <row r="324" spans="1:13" x14ac:dyDescent="0.3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</row>
    <row r="325" spans="1:13" x14ac:dyDescent="0.3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</row>
    <row r="326" spans="1:13" x14ac:dyDescent="0.3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</row>
    <row r="327" spans="1:13" x14ac:dyDescent="0.3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</row>
    <row r="328" spans="1:13" x14ac:dyDescent="0.3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</row>
    <row r="329" spans="1:13" x14ac:dyDescent="0.3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</row>
    <row r="330" spans="1:13" x14ac:dyDescent="0.3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</row>
    <row r="331" spans="1:13" x14ac:dyDescent="0.3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</row>
    <row r="332" spans="1:13" x14ac:dyDescent="0.3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</row>
    <row r="333" spans="1:13" x14ac:dyDescent="0.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</row>
    <row r="334" spans="1:13" x14ac:dyDescent="0.3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</row>
    <row r="335" spans="1:13" x14ac:dyDescent="0.3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</row>
    <row r="336" spans="1:13" x14ac:dyDescent="0.3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</row>
    <row r="337" spans="1:13" x14ac:dyDescent="0.3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</row>
    <row r="338" spans="1:13" x14ac:dyDescent="0.3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</row>
    <row r="339" spans="1:13" x14ac:dyDescent="0.3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</row>
    <row r="340" spans="1:13" x14ac:dyDescent="0.3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</row>
    <row r="341" spans="1:13" x14ac:dyDescent="0.3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</row>
    <row r="342" spans="1:13" x14ac:dyDescent="0.3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</row>
    <row r="343" spans="1:13" x14ac:dyDescent="0.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</row>
    <row r="344" spans="1:13" x14ac:dyDescent="0.3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</row>
    <row r="345" spans="1:13" x14ac:dyDescent="0.3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</row>
    <row r="346" spans="1:13" x14ac:dyDescent="0.3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</row>
    <row r="347" spans="1:13" x14ac:dyDescent="0.3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</row>
    <row r="348" spans="1:13" x14ac:dyDescent="0.3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</row>
    <row r="349" spans="1:13" x14ac:dyDescent="0.3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</row>
    <row r="350" spans="1:13" x14ac:dyDescent="0.3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</row>
    <row r="351" spans="1:13" x14ac:dyDescent="0.3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</row>
    <row r="352" spans="1:13" x14ac:dyDescent="0.3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</row>
    <row r="353" spans="1:13" x14ac:dyDescent="0.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</row>
    <row r="354" spans="1:13" x14ac:dyDescent="0.3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</row>
    <row r="355" spans="1:13" x14ac:dyDescent="0.3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</row>
    <row r="356" spans="1:13" x14ac:dyDescent="0.3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</row>
    <row r="357" spans="1:13" x14ac:dyDescent="0.3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</row>
    <row r="358" spans="1:13" x14ac:dyDescent="0.3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</row>
    <row r="359" spans="1:13" x14ac:dyDescent="0.3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</row>
    <row r="360" spans="1:13" x14ac:dyDescent="0.3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</row>
    <row r="361" spans="1:13" x14ac:dyDescent="0.3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</row>
    <row r="362" spans="1:13" x14ac:dyDescent="0.3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</row>
    <row r="363" spans="1:13" x14ac:dyDescent="0.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</row>
    <row r="364" spans="1:13" x14ac:dyDescent="0.3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</row>
    <row r="365" spans="1:13" x14ac:dyDescent="0.3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</row>
    <row r="366" spans="1:13" x14ac:dyDescent="0.3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</row>
    <row r="367" spans="1:13" x14ac:dyDescent="0.3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</row>
    <row r="368" spans="1:13" x14ac:dyDescent="0.3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</row>
    <row r="369" spans="1:13" x14ac:dyDescent="0.3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</row>
    <row r="370" spans="1:13" x14ac:dyDescent="0.3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</row>
    <row r="371" spans="1:13" x14ac:dyDescent="0.3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</row>
    <row r="372" spans="1:13" x14ac:dyDescent="0.3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</row>
    <row r="373" spans="1:13" x14ac:dyDescent="0.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</row>
    <row r="374" spans="1:13" x14ac:dyDescent="0.3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</row>
    <row r="375" spans="1:13" x14ac:dyDescent="0.3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</row>
    <row r="376" spans="1:13" x14ac:dyDescent="0.3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</row>
    <row r="377" spans="1:13" x14ac:dyDescent="0.3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</row>
    <row r="378" spans="1:13" x14ac:dyDescent="0.3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</row>
    <row r="379" spans="1:13" x14ac:dyDescent="0.3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</row>
    <row r="380" spans="1:13" x14ac:dyDescent="0.3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</row>
    <row r="381" spans="1:13" x14ac:dyDescent="0.3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</row>
    <row r="382" spans="1:13" x14ac:dyDescent="0.3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</row>
    <row r="383" spans="1:13" x14ac:dyDescent="0.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</row>
    <row r="384" spans="1:13" x14ac:dyDescent="0.3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</row>
    <row r="385" spans="1:13" x14ac:dyDescent="0.3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</row>
    <row r="386" spans="1:13" x14ac:dyDescent="0.3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</row>
    <row r="387" spans="1:13" x14ac:dyDescent="0.3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</row>
    <row r="388" spans="1:13" x14ac:dyDescent="0.3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</row>
    <row r="389" spans="1:13" x14ac:dyDescent="0.3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</row>
    <row r="390" spans="1:13" x14ac:dyDescent="0.3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</row>
    <row r="391" spans="1:13" x14ac:dyDescent="0.3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</row>
    <row r="392" spans="1:13" x14ac:dyDescent="0.3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</row>
    <row r="393" spans="1:13" x14ac:dyDescent="0.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</row>
    <row r="394" spans="1:13" x14ac:dyDescent="0.3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</row>
    <row r="395" spans="1:13" x14ac:dyDescent="0.3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</row>
    <row r="396" spans="1:13" x14ac:dyDescent="0.3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</row>
    <row r="397" spans="1:13" x14ac:dyDescent="0.3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</row>
    <row r="398" spans="1:13" x14ac:dyDescent="0.3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</row>
    <row r="399" spans="1:13" x14ac:dyDescent="0.3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</row>
    <row r="400" spans="1:13" x14ac:dyDescent="0.3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</row>
    <row r="401" spans="1:13" x14ac:dyDescent="0.3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</row>
    <row r="402" spans="1:13" x14ac:dyDescent="0.3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</row>
    <row r="403" spans="1:13" x14ac:dyDescent="0.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</row>
    <row r="404" spans="1:13" x14ac:dyDescent="0.3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</row>
  </sheetData>
  <sortState xmlns:xlrd2="http://schemas.microsoft.com/office/spreadsheetml/2017/richdata2" ref="A10:M19">
    <sortCondition descending="1" ref="B10:B19"/>
  </sortState>
  <mergeCells count="5">
    <mergeCell ref="A7:A8"/>
    <mergeCell ref="B7:M7"/>
    <mergeCell ref="A9:M9"/>
    <mergeCell ref="A20:M20"/>
    <mergeCell ref="A31:M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2" manualBreakCount="2">
    <brk id="71" max="16383" man="1"/>
    <brk id="1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28"/>
  <sheetViews>
    <sheetView zoomScale="90" zoomScaleNormal="90" workbookViewId="0">
      <pane ySplit="9" topLeftCell="A40" activePane="bottomLeft" state="frozen"/>
      <selection pane="bottomLeft"/>
    </sheetView>
  </sheetViews>
  <sheetFormatPr defaultColWidth="8.88671875" defaultRowHeight="13.2" x14ac:dyDescent="0.3"/>
  <cols>
    <col min="1" max="1" width="52" style="36" customWidth="1"/>
    <col min="2" max="2" width="9.6640625" style="15" customWidth="1"/>
    <col min="3" max="3" width="9.6640625" style="16" customWidth="1"/>
    <col min="4" max="4" width="9.6640625" style="15" customWidth="1"/>
    <col min="5" max="5" width="9.6640625" style="16" customWidth="1"/>
    <col min="6" max="6" width="9.6640625" style="15" customWidth="1"/>
    <col min="7" max="7" width="9.6640625" style="16" customWidth="1"/>
    <col min="8" max="16384" width="8.88671875" style="2"/>
  </cols>
  <sheetData>
    <row r="1" spans="1:7" x14ac:dyDescent="0.3">
      <c r="A1" s="1" t="s">
        <v>95</v>
      </c>
    </row>
    <row r="2" spans="1:7" x14ac:dyDescent="0.3">
      <c r="A2" s="3" t="s">
        <v>96</v>
      </c>
    </row>
    <row r="3" spans="1:7" x14ac:dyDescent="0.3">
      <c r="A3" s="3"/>
    </row>
    <row r="4" spans="1:7" x14ac:dyDescent="0.3">
      <c r="A4" s="17" t="s">
        <v>99</v>
      </c>
      <c r="B4" s="2"/>
      <c r="C4" s="18"/>
      <c r="D4" s="2"/>
      <c r="E4" s="18"/>
      <c r="F4" s="2"/>
      <c r="G4" s="18"/>
    </row>
    <row r="5" spans="1:7" x14ac:dyDescent="0.3">
      <c r="A5" s="19" t="s">
        <v>100</v>
      </c>
      <c r="B5" s="2"/>
      <c r="C5" s="18"/>
      <c r="D5" s="2"/>
      <c r="E5" s="18"/>
      <c r="F5" s="2"/>
      <c r="G5" s="18"/>
    </row>
    <row r="6" spans="1:7" x14ac:dyDescent="0.3">
      <c r="A6" s="9"/>
      <c r="B6" s="2"/>
      <c r="C6" s="18"/>
      <c r="D6" s="2"/>
      <c r="E6" s="18"/>
      <c r="F6" s="2"/>
      <c r="G6" s="18"/>
    </row>
    <row r="7" spans="1:7" ht="32.25" customHeight="1" x14ac:dyDescent="0.3">
      <c r="A7" s="4" t="s">
        <v>129</v>
      </c>
      <c r="B7" s="4" t="s">
        <v>7</v>
      </c>
      <c r="C7" s="20"/>
      <c r="D7" s="21" t="s">
        <v>27</v>
      </c>
      <c r="E7" s="22"/>
      <c r="F7" s="21" t="s">
        <v>26</v>
      </c>
      <c r="G7" s="22"/>
    </row>
    <row r="8" spans="1:7" ht="32.25" customHeight="1" x14ac:dyDescent="0.3">
      <c r="A8" s="4"/>
      <c r="B8" s="23" t="s">
        <v>8</v>
      </c>
      <c r="C8" s="24"/>
      <c r="D8" s="23" t="s">
        <v>24</v>
      </c>
      <c r="E8" s="24"/>
      <c r="F8" s="23" t="s">
        <v>25</v>
      </c>
      <c r="G8" s="24"/>
    </row>
    <row r="9" spans="1:7" ht="27.6" customHeight="1" x14ac:dyDescent="0.3">
      <c r="A9" s="25" t="s">
        <v>125</v>
      </c>
      <c r="B9" s="26">
        <v>19155</v>
      </c>
      <c r="C9" s="27">
        <v>289.21139578960748</v>
      </c>
      <c r="D9" s="26">
        <v>8585</v>
      </c>
      <c r="E9" s="28">
        <v>251.21746097423801</v>
      </c>
      <c r="F9" s="26">
        <v>10580</v>
      </c>
      <c r="G9" s="28">
        <v>330.02425272745705</v>
      </c>
    </row>
    <row r="10" spans="1:7" x14ac:dyDescent="0.3">
      <c r="A10" s="9" t="s">
        <v>43</v>
      </c>
      <c r="B10" s="29">
        <v>1683</v>
      </c>
      <c r="C10" s="30">
        <v>25.410742840715709</v>
      </c>
      <c r="D10" s="29">
        <v>1489</v>
      </c>
      <c r="E10" s="30">
        <v>43.571671449113616</v>
      </c>
      <c r="F10" s="29">
        <v>204</v>
      </c>
      <c r="G10" s="30">
        <v>6.3634165932326319</v>
      </c>
    </row>
    <row r="11" spans="1:7" x14ac:dyDescent="0.3">
      <c r="A11" s="9" t="s">
        <v>46</v>
      </c>
      <c r="B11" s="29">
        <v>12</v>
      </c>
      <c r="C11" s="30">
        <v>0.18118176713522788</v>
      </c>
      <c r="D11" s="29">
        <v>1</v>
      </c>
      <c r="E11" s="30">
        <v>2.9262371691815725E-2</v>
      </c>
      <c r="F11" s="29">
        <v>11</v>
      </c>
      <c r="G11" s="30">
        <v>0.34312540453705365</v>
      </c>
    </row>
    <row r="12" spans="1:7" x14ac:dyDescent="0.3">
      <c r="A12" s="9" t="s">
        <v>44</v>
      </c>
      <c r="B12" s="29">
        <v>884</v>
      </c>
      <c r="C12" s="30">
        <v>13.347056845628455</v>
      </c>
      <c r="D12" s="29">
        <v>150</v>
      </c>
      <c r="E12" s="30">
        <v>4.3893557537723584</v>
      </c>
      <c r="F12" s="29">
        <v>734</v>
      </c>
      <c r="G12" s="30">
        <v>22.895822448199759</v>
      </c>
    </row>
    <row r="13" spans="1:7" x14ac:dyDescent="0.3">
      <c r="A13" s="9" t="s">
        <v>45</v>
      </c>
      <c r="B13" s="29">
        <v>8</v>
      </c>
      <c r="C13" s="30">
        <v>0.12078784475681859</v>
      </c>
      <c r="D13" s="29">
        <v>6</v>
      </c>
      <c r="E13" s="30">
        <v>0.17557423015089435</v>
      </c>
      <c r="F13" s="29">
        <v>2</v>
      </c>
      <c r="G13" s="30">
        <v>6.2386437188555209E-2</v>
      </c>
    </row>
    <row r="14" spans="1:7" x14ac:dyDescent="0.3">
      <c r="A14" s="9" t="s">
        <v>47</v>
      </c>
      <c r="B14" s="29">
        <v>1408</v>
      </c>
      <c r="C14" s="30">
        <v>21.258660677200073</v>
      </c>
      <c r="D14" s="29">
        <v>788</v>
      </c>
      <c r="E14" s="30">
        <v>23.058748893150792</v>
      </c>
      <c r="F14" s="29">
        <v>620</v>
      </c>
      <c r="G14" s="30">
        <v>19.339795528452115</v>
      </c>
    </row>
    <row r="15" spans="1:7" ht="33" customHeight="1" x14ac:dyDescent="0.3">
      <c r="A15" s="31" t="s">
        <v>130</v>
      </c>
      <c r="B15" s="26">
        <v>3995</v>
      </c>
      <c r="C15" s="32">
        <v>60.318429975436281</v>
      </c>
      <c r="D15" s="26">
        <v>2434</v>
      </c>
      <c r="E15" s="32">
        <v>71.224612697879465</v>
      </c>
      <c r="F15" s="26">
        <v>1571</v>
      </c>
      <c r="G15" s="32">
        <v>49.004546411610114</v>
      </c>
    </row>
    <row r="16" spans="1:7" x14ac:dyDescent="0.3">
      <c r="A16" s="9" t="s">
        <v>120</v>
      </c>
      <c r="B16" s="29">
        <v>4</v>
      </c>
      <c r="C16" s="30">
        <v>6.0393922378409293E-2</v>
      </c>
      <c r="D16" s="29">
        <v>1</v>
      </c>
      <c r="E16" s="30">
        <v>2.9262371691815725E-2</v>
      </c>
      <c r="F16" s="29">
        <v>3</v>
      </c>
      <c r="G16" s="30">
        <v>9.357965578283281E-2</v>
      </c>
    </row>
    <row r="17" spans="1:7" x14ac:dyDescent="0.3">
      <c r="A17" s="9" t="s">
        <v>48</v>
      </c>
      <c r="B17" s="29">
        <v>167</v>
      </c>
      <c r="C17" s="30">
        <v>2.521446259298588</v>
      </c>
      <c r="D17" s="29">
        <v>150</v>
      </c>
      <c r="E17" s="30">
        <v>4.3893557537723584</v>
      </c>
      <c r="F17" s="29">
        <v>17</v>
      </c>
      <c r="G17" s="30">
        <v>0.53028471610271932</v>
      </c>
    </row>
    <row r="18" spans="1:7" x14ac:dyDescent="0.3">
      <c r="A18" s="9" t="s">
        <v>49</v>
      </c>
      <c r="B18" s="29">
        <v>43</v>
      </c>
      <c r="C18" s="30">
        <v>0.64923466556789999</v>
      </c>
      <c r="D18" s="29">
        <v>40</v>
      </c>
      <c r="E18" s="30">
        <v>1.170494867672629</v>
      </c>
      <c r="F18" s="29">
        <v>3</v>
      </c>
      <c r="G18" s="30">
        <v>9.357965578283281E-2</v>
      </c>
    </row>
    <row r="19" spans="1:7" x14ac:dyDescent="0.3">
      <c r="A19" s="9" t="s">
        <v>50</v>
      </c>
      <c r="B19" s="29">
        <v>52</v>
      </c>
      <c r="C19" s="30">
        <v>0.78512099091932086</v>
      </c>
      <c r="D19" s="29">
        <v>39</v>
      </c>
      <c r="E19" s="30">
        <v>1.1412324959808131</v>
      </c>
      <c r="F19" s="29">
        <v>13</v>
      </c>
      <c r="G19" s="30">
        <v>0.40551184172560883</v>
      </c>
    </row>
    <row r="20" spans="1:7" x14ac:dyDescent="0.3">
      <c r="A20" s="9" t="s">
        <v>51</v>
      </c>
      <c r="B20" s="29">
        <v>192</v>
      </c>
      <c r="C20" s="30">
        <v>2.898908274163646</v>
      </c>
      <c r="D20" s="29">
        <v>180</v>
      </c>
      <c r="E20" s="30">
        <v>5.2672269045268303</v>
      </c>
      <c r="F20" s="29">
        <v>12</v>
      </c>
      <c r="G20" s="30">
        <v>0.37431862313133124</v>
      </c>
    </row>
    <row r="21" spans="1:7" x14ac:dyDescent="0.3">
      <c r="A21" s="9" t="s">
        <v>52</v>
      </c>
      <c r="B21" s="29">
        <v>415</v>
      </c>
      <c r="C21" s="30">
        <v>6.2658694467599645</v>
      </c>
      <c r="D21" s="29">
        <v>168</v>
      </c>
      <c r="E21" s="30">
        <v>4.9160784442250414</v>
      </c>
      <c r="F21" s="29">
        <v>247</v>
      </c>
      <c r="G21" s="30">
        <v>7.7047249927865682</v>
      </c>
    </row>
    <row r="22" spans="1:7" x14ac:dyDescent="0.3">
      <c r="A22" s="9" t="s">
        <v>55</v>
      </c>
      <c r="B22" s="29">
        <v>34</v>
      </c>
      <c r="C22" s="30">
        <v>0.51334834021647902</v>
      </c>
      <c r="D22" s="29">
        <v>18</v>
      </c>
      <c r="E22" s="30">
        <v>0.52672269045268305</v>
      </c>
      <c r="F22" s="29">
        <v>16</v>
      </c>
      <c r="G22" s="30">
        <v>0.49909149750844167</v>
      </c>
    </row>
    <row r="23" spans="1:7" x14ac:dyDescent="0.3">
      <c r="A23" s="9" t="s">
        <v>53</v>
      </c>
      <c r="B23" s="29">
        <v>2</v>
      </c>
      <c r="C23" s="30">
        <v>3.0196961189204646E-2</v>
      </c>
      <c r="D23" s="29">
        <v>1</v>
      </c>
      <c r="E23" s="30">
        <v>2.9262371691815725E-2</v>
      </c>
      <c r="F23" s="29">
        <v>1</v>
      </c>
      <c r="G23" s="30">
        <v>3.1193218594277605E-2</v>
      </c>
    </row>
    <row r="24" spans="1:7" x14ac:dyDescent="0.3">
      <c r="A24" s="9" t="s">
        <v>54</v>
      </c>
      <c r="B24" s="29">
        <v>6</v>
      </c>
      <c r="C24" s="30">
        <v>9.0590883567613939E-2</v>
      </c>
      <c r="D24" s="29">
        <v>2</v>
      </c>
      <c r="E24" s="30">
        <v>5.852474338363145E-2</v>
      </c>
      <c r="F24" s="29">
        <v>4</v>
      </c>
      <c r="G24" s="30">
        <v>0.12477287437711042</v>
      </c>
    </row>
    <row r="25" spans="1:7" x14ac:dyDescent="0.3">
      <c r="A25" s="9" t="s">
        <v>56</v>
      </c>
      <c r="B25" s="29">
        <v>158</v>
      </c>
      <c r="C25" s="30">
        <v>2.3855599339471674</v>
      </c>
      <c r="D25" s="29">
        <v>107</v>
      </c>
      <c r="E25" s="30">
        <v>3.1310737710242824</v>
      </c>
      <c r="F25" s="29">
        <v>51</v>
      </c>
      <c r="G25" s="30">
        <v>1.590854148308158</v>
      </c>
    </row>
    <row r="26" spans="1:7" ht="33.450000000000003" customHeight="1" x14ac:dyDescent="0.3">
      <c r="A26" s="31" t="s">
        <v>131</v>
      </c>
      <c r="B26" s="26">
        <v>1073</v>
      </c>
      <c r="C26" s="32">
        <v>16.200669678008293</v>
      </c>
      <c r="D26" s="26">
        <v>706</v>
      </c>
      <c r="E26" s="32">
        <v>20.659234414421903</v>
      </c>
      <c r="F26" s="26">
        <v>367</v>
      </c>
      <c r="G26" s="32">
        <v>11.447911224099879</v>
      </c>
    </row>
    <row r="27" spans="1:7" x14ac:dyDescent="0.3">
      <c r="A27" s="9" t="s">
        <v>57</v>
      </c>
      <c r="B27" s="29">
        <v>51</v>
      </c>
      <c r="C27" s="30">
        <v>0.77002251032471847</v>
      </c>
      <c r="D27" s="29">
        <v>49</v>
      </c>
      <c r="E27" s="30">
        <v>1.4338562128989705</v>
      </c>
      <c r="F27" s="29">
        <v>2</v>
      </c>
      <c r="G27" s="30">
        <v>6.2386437188555209E-2</v>
      </c>
    </row>
    <row r="28" spans="1:7" x14ac:dyDescent="0.3">
      <c r="A28" s="9" t="s">
        <v>58</v>
      </c>
      <c r="B28" s="29">
        <v>102</v>
      </c>
      <c r="C28" s="30">
        <v>1.5400450206494369</v>
      </c>
      <c r="D28" s="29">
        <v>21</v>
      </c>
      <c r="E28" s="30">
        <v>0.61450980552813017</v>
      </c>
      <c r="F28" s="29">
        <v>81</v>
      </c>
      <c r="G28" s="30">
        <v>2.5266507061364858</v>
      </c>
    </row>
    <row r="29" spans="1:7" x14ac:dyDescent="0.3">
      <c r="A29" s="9" t="s">
        <v>59</v>
      </c>
      <c r="B29" s="29">
        <v>4</v>
      </c>
      <c r="C29" s="30">
        <v>6.0393922378409293E-2</v>
      </c>
      <c r="D29" s="29">
        <v>0</v>
      </c>
      <c r="E29" s="30">
        <v>0</v>
      </c>
      <c r="F29" s="29">
        <v>4</v>
      </c>
      <c r="G29" s="30">
        <v>0.12477287437711042</v>
      </c>
    </row>
    <row r="30" spans="1:7" x14ac:dyDescent="0.3">
      <c r="A30" s="9" t="s">
        <v>60</v>
      </c>
      <c r="B30" s="29">
        <v>4</v>
      </c>
      <c r="C30" s="30">
        <v>6.0393922378409293E-2</v>
      </c>
      <c r="D30" s="29">
        <v>1</v>
      </c>
      <c r="E30" s="30">
        <v>2.9262371691815725E-2</v>
      </c>
      <c r="F30" s="29">
        <v>3</v>
      </c>
      <c r="G30" s="30">
        <v>9.357965578283281E-2</v>
      </c>
    </row>
    <row r="31" spans="1:7" x14ac:dyDescent="0.3">
      <c r="A31" s="9" t="s">
        <v>61</v>
      </c>
      <c r="B31" s="29">
        <v>129</v>
      </c>
      <c r="C31" s="30">
        <v>1.9477039967036998</v>
      </c>
      <c r="D31" s="29">
        <v>23</v>
      </c>
      <c r="E31" s="30">
        <v>0.67303454891176162</v>
      </c>
      <c r="F31" s="29">
        <v>106</v>
      </c>
      <c r="G31" s="30">
        <v>3.3064811709934259</v>
      </c>
    </row>
    <row r="32" spans="1:7" x14ac:dyDescent="0.3">
      <c r="A32" s="9" t="s">
        <v>62</v>
      </c>
      <c r="B32" s="29">
        <v>204</v>
      </c>
      <c r="C32" s="30">
        <v>3.0800900412988739</v>
      </c>
      <c r="D32" s="29">
        <v>66</v>
      </c>
      <c r="E32" s="30">
        <v>1.931316531659838</v>
      </c>
      <c r="F32" s="29">
        <v>138</v>
      </c>
      <c r="G32" s="30">
        <v>4.3046641660103093</v>
      </c>
    </row>
    <row r="33" spans="1:7" x14ac:dyDescent="0.3">
      <c r="A33" s="9" t="s">
        <v>63</v>
      </c>
      <c r="B33" s="29">
        <v>6</v>
      </c>
      <c r="C33" s="30">
        <v>9.0590883567613939E-2</v>
      </c>
      <c r="D33" s="29">
        <v>4</v>
      </c>
      <c r="E33" s="30">
        <v>0.1170494867672629</v>
      </c>
      <c r="F33" s="29">
        <v>2</v>
      </c>
      <c r="G33" s="30">
        <v>6.2386437188555209E-2</v>
      </c>
    </row>
    <row r="34" spans="1:7" ht="31.5" customHeight="1" x14ac:dyDescent="0.3">
      <c r="A34" s="31" t="s">
        <v>132</v>
      </c>
      <c r="B34" s="26">
        <v>500</v>
      </c>
      <c r="C34" s="32">
        <v>7.5492402973011625</v>
      </c>
      <c r="D34" s="26">
        <v>164</v>
      </c>
      <c r="E34" s="32">
        <v>4.7990289574577787</v>
      </c>
      <c r="F34" s="26">
        <v>336</v>
      </c>
      <c r="G34" s="32">
        <v>10.480921447677275</v>
      </c>
    </row>
    <row r="35" spans="1:7" s="8" customFormat="1" x14ac:dyDescent="0.3">
      <c r="A35" s="33" t="s">
        <v>64</v>
      </c>
      <c r="B35" s="34">
        <v>979</v>
      </c>
      <c r="C35" s="35">
        <v>14.781412502115675</v>
      </c>
      <c r="D35" s="34">
        <v>506</v>
      </c>
      <c r="E35" s="35">
        <v>14.806760076058756</v>
      </c>
      <c r="F35" s="34">
        <v>473</v>
      </c>
      <c r="G35" s="35">
        <v>14.754392395093308</v>
      </c>
    </row>
    <row r="36" spans="1:7" s="8" customFormat="1" x14ac:dyDescent="0.3">
      <c r="A36" s="33" t="s">
        <v>65</v>
      </c>
      <c r="B36" s="34">
        <v>16</v>
      </c>
      <c r="C36" s="35">
        <v>0.24157568951363717</v>
      </c>
      <c r="D36" s="34">
        <v>10</v>
      </c>
      <c r="E36" s="35">
        <v>0.29262371691815725</v>
      </c>
      <c r="F36" s="34">
        <v>6</v>
      </c>
      <c r="G36" s="35">
        <v>0.18715931156566562</v>
      </c>
    </row>
    <row r="37" spans="1:7" s="8" customFormat="1" x14ac:dyDescent="0.3">
      <c r="A37" s="33" t="s">
        <v>73</v>
      </c>
      <c r="B37" s="34">
        <v>1</v>
      </c>
      <c r="C37" s="35">
        <v>1.5098480594602323E-2</v>
      </c>
      <c r="D37" s="34">
        <v>0</v>
      </c>
      <c r="E37" s="35">
        <v>0</v>
      </c>
      <c r="F37" s="34">
        <v>1</v>
      </c>
      <c r="G37" s="35">
        <v>3.1193218594277605E-2</v>
      </c>
    </row>
    <row r="38" spans="1:7" s="8" customFormat="1" x14ac:dyDescent="0.3">
      <c r="A38" s="33" t="s">
        <v>66</v>
      </c>
      <c r="B38" s="34">
        <v>673</v>
      </c>
      <c r="C38" s="35">
        <v>10.161277440167364</v>
      </c>
      <c r="D38" s="34">
        <v>413</v>
      </c>
      <c r="E38" s="35">
        <v>12.085359508719893</v>
      </c>
      <c r="F38" s="34">
        <v>260</v>
      </c>
      <c r="G38" s="35">
        <v>8.1102368345121771</v>
      </c>
    </row>
    <row r="39" spans="1:7" s="8" customFormat="1" x14ac:dyDescent="0.3">
      <c r="A39" s="33" t="s">
        <v>67</v>
      </c>
      <c r="B39" s="34">
        <v>8</v>
      </c>
      <c r="C39" s="35">
        <v>0.12078784475681859</v>
      </c>
      <c r="D39" s="34">
        <v>4</v>
      </c>
      <c r="E39" s="35">
        <v>0.1170494867672629</v>
      </c>
      <c r="F39" s="34">
        <v>4</v>
      </c>
      <c r="G39" s="35">
        <v>0.12477287437711042</v>
      </c>
    </row>
    <row r="40" spans="1:7" s="8" customFormat="1" x14ac:dyDescent="0.3">
      <c r="A40" s="33" t="s">
        <v>68</v>
      </c>
      <c r="B40" s="34">
        <v>1</v>
      </c>
      <c r="C40" s="35">
        <v>1.5098480594602323E-2</v>
      </c>
      <c r="D40" s="34">
        <v>0</v>
      </c>
      <c r="E40" s="35">
        <v>0</v>
      </c>
      <c r="F40" s="34">
        <v>1</v>
      </c>
      <c r="G40" s="35">
        <v>3.1193218594277605E-2</v>
      </c>
    </row>
    <row r="41" spans="1:7" s="8" customFormat="1" x14ac:dyDescent="0.3">
      <c r="A41" s="33" t="s">
        <v>69</v>
      </c>
      <c r="B41" s="34">
        <v>30</v>
      </c>
      <c r="C41" s="35">
        <v>0.45295441783806967</v>
      </c>
      <c r="D41" s="34">
        <v>9</v>
      </c>
      <c r="E41" s="35">
        <v>0.26336134522634153</v>
      </c>
      <c r="F41" s="34">
        <v>21</v>
      </c>
      <c r="G41" s="35">
        <v>0.6550575904798297</v>
      </c>
    </row>
    <row r="42" spans="1:7" s="8" customFormat="1" x14ac:dyDescent="0.3">
      <c r="A42" s="33" t="s">
        <v>119</v>
      </c>
      <c r="B42" s="34">
        <v>9</v>
      </c>
      <c r="C42" s="35">
        <v>0.13588632535142092</v>
      </c>
      <c r="D42" s="34">
        <v>7</v>
      </c>
      <c r="E42" s="35">
        <v>0.20483660184271005</v>
      </c>
      <c r="F42" s="34">
        <v>2</v>
      </c>
      <c r="G42" s="35">
        <v>6.2386437188555209E-2</v>
      </c>
    </row>
    <row r="43" spans="1:7" s="8" customFormat="1" x14ac:dyDescent="0.3">
      <c r="A43" s="33" t="s">
        <v>70</v>
      </c>
      <c r="B43" s="34">
        <v>6</v>
      </c>
      <c r="C43" s="35">
        <v>9.0590883567613939E-2</v>
      </c>
      <c r="D43" s="34">
        <v>4</v>
      </c>
      <c r="E43" s="35">
        <v>0.1170494867672629</v>
      </c>
      <c r="F43" s="34">
        <v>2</v>
      </c>
      <c r="G43" s="35">
        <v>6.2386437188555209E-2</v>
      </c>
    </row>
    <row r="44" spans="1:7" x14ac:dyDescent="0.3">
      <c r="A44" s="9" t="s">
        <v>71</v>
      </c>
      <c r="B44" s="29">
        <v>22</v>
      </c>
      <c r="C44" s="30">
        <v>0.33216657308125114</v>
      </c>
      <c r="D44" s="29">
        <v>4</v>
      </c>
      <c r="E44" s="30">
        <v>0.1170494867672629</v>
      </c>
      <c r="F44" s="29">
        <v>18</v>
      </c>
      <c r="G44" s="30">
        <v>0.56147793469699692</v>
      </c>
    </row>
    <row r="45" spans="1:7" x14ac:dyDescent="0.3">
      <c r="A45" s="9" t="s">
        <v>121</v>
      </c>
      <c r="B45" s="29">
        <v>1</v>
      </c>
      <c r="C45" s="30">
        <v>1.5098480594602323E-2</v>
      </c>
      <c r="D45" s="29">
        <v>1</v>
      </c>
      <c r="E45" s="30">
        <v>2.9262371691815725E-2</v>
      </c>
      <c r="F45" s="29">
        <v>0</v>
      </c>
      <c r="G45" s="30">
        <v>0</v>
      </c>
    </row>
    <row r="46" spans="1:7" x14ac:dyDescent="0.3">
      <c r="A46" s="9" t="s">
        <v>72</v>
      </c>
      <c r="B46" s="29">
        <v>226</v>
      </c>
      <c r="C46" s="30">
        <v>3.4122566143801247</v>
      </c>
      <c r="D46" s="29">
        <v>212</v>
      </c>
      <c r="E46" s="30">
        <v>6.2036227986649335</v>
      </c>
      <c r="F46" s="29">
        <v>14</v>
      </c>
      <c r="G46" s="30">
        <v>0.43670506031988643</v>
      </c>
    </row>
    <row r="47" spans="1:7" ht="61.5" customHeight="1" x14ac:dyDescent="0.3">
      <c r="A47" s="31" t="s">
        <v>133</v>
      </c>
      <c r="B47" s="26">
        <v>1972</v>
      </c>
      <c r="C47" s="32">
        <v>29.774203732555783</v>
      </c>
      <c r="D47" s="26">
        <v>1170</v>
      </c>
      <c r="E47" s="32">
        <v>34.236974879424395</v>
      </c>
      <c r="F47" s="26">
        <v>802</v>
      </c>
      <c r="G47" s="32">
        <v>25.016961312610636</v>
      </c>
    </row>
    <row r="48" spans="1:7" x14ac:dyDescent="0.3">
      <c r="A48" s="9" t="s">
        <v>79</v>
      </c>
      <c r="B48" s="29">
        <v>405</v>
      </c>
      <c r="C48" s="30">
        <v>6.1148846408139406</v>
      </c>
      <c r="D48" s="29">
        <v>190</v>
      </c>
      <c r="E48" s="30">
        <v>5.559850621444987</v>
      </c>
      <c r="F48" s="29">
        <v>215</v>
      </c>
      <c r="G48" s="30">
        <v>6.7065419977696852</v>
      </c>
    </row>
    <row r="49" spans="1:7" x14ac:dyDescent="0.3">
      <c r="A49" s="9" t="s">
        <v>80</v>
      </c>
      <c r="B49" s="29">
        <v>33</v>
      </c>
      <c r="C49" s="30">
        <v>0.49824985962187662</v>
      </c>
      <c r="D49" s="29">
        <v>11</v>
      </c>
      <c r="E49" s="30">
        <v>0.32188608860997298</v>
      </c>
      <c r="F49" s="29">
        <v>22</v>
      </c>
      <c r="G49" s="30">
        <v>0.68625080907410729</v>
      </c>
    </row>
    <row r="50" spans="1:7" x14ac:dyDescent="0.3">
      <c r="A50" s="9" t="s">
        <v>74</v>
      </c>
      <c r="B50" s="29">
        <v>2</v>
      </c>
      <c r="C50" s="30">
        <v>3.0196961189204646E-2</v>
      </c>
      <c r="D50" s="29">
        <v>0</v>
      </c>
      <c r="E50" s="30">
        <v>0</v>
      </c>
      <c r="F50" s="29">
        <v>2</v>
      </c>
      <c r="G50" s="30">
        <v>6.2386437188555209E-2</v>
      </c>
    </row>
    <row r="51" spans="1:7" x14ac:dyDescent="0.3">
      <c r="A51" s="9" t="s">
        <v>122</v>
      </c>
      <c r="B51" s="29">
        <v>3</v>
      </c>
      <c r="C51" s="30">
        <v>4.529544178380697E-2</v>
      </c>
      <c r="D51" s="29">
        <v>2</v>
      </c>
      <c r="E51" s="30">
        <v>5.852474338363145E-2</v>
      </c>
      <c r="F51" s="29">
        <v>1</v>
      </c>
      <c r="G51" s="30">
        <v>3.1193218594277605E-2</v>
      </c>
    </row>
    <row r="52" spans="1:7" x14ac:dyDescent="0.3">
      <c r="A52" s="9" t="s">
        <v>75</v>
      </c>
      <c r="B52" s="29">
        <v>16</v>
      </c>
      <c r="C52" s="30">
        <v>0.24157568951363717</v>
      </c>
      <c r="D52" s="29">
        <v>8</v>
      </c>
      <c r="E52" s="30">
        <v>0.2340989735345258</v>
      </c>
      <c r="F52" s="29">
        <v>8</v>
      </c>
      <c r="G52" s="30">
        <v>0.24954574875422084</v>
      </c>
    </row>
    <row r="53" spans="1:7" x14ac:dyDescent="0.3">
      <c r="A53" s="9" t="s">
        <v>76</v>
      </c>
      <c r="B53" s="29">
        <v>81</v>
      </c>
      <c r="C53" s="30">
        <v>1.2229769281627882</v>
      </c>
      <c r="D53" s="29">
        <v>50</v>
      </c>
      <c r="E53" s="30">
        <v>1.4631185845907864</v>
      </c>
      <c r="F53" s="29">
        <v>31</v>
      </c>
      <c r="G53" s="30">
        <v>0.96698977642260564</v>
      </c>
    </row>
    <row r="54" spans="1:7" x14ac:dyDescent="0.3">
      <c r="A54" s="9" t="s">
        <v>77</v>
      </c>
      <c r="B54" s="29">
        <v>6</v>
      </c>
      <c r="C54" s="30">
        <v>9.0590883567613939E-2</v>
      </c>
      <c r="D54" s="29">
        <v>5</v>
      </c>
      <c r="E54" s="30">
        <v>0.14631185845907863</v>
      </c>
      <c r="F54" s="29">
        <v>1</v>
      </c>
      <c r="G54" s="30">
        <v>3.1193218594277605E-2</v>
      </c>
    </row>
    <row r="55" spans="1:7" x14ac:dyDescent="0.3">
      <c r="A55" s="9" t="s">
        <v>78</v>
      </c>
      <c r="B55" s="29">
        <v>10913</v>
      </c>
      <c r="C55" s="30">
        <v>164.76971872889516</v>
      </c>
      <c r="D55" s="29">
        <v>3755</v>
      </c>
      <c r="E55" s="30">
        <v>109.88020570276804</v>
      </c>
      <c r="F55" s="29">
        <v>7158</v>
      </c>
      <c r="G55" s="30">
        <v>223.28105869783909</v>
      </c>
    </row>
    <row r="56" spans="1:7" ht="31.5" customHeight="1" x14ac:dyDescent="0.3">
      <c r="A56" s="31" t="s">
        <v>134</v>
      </c>
      <c r="B56" s="26">
        <v>11459</v>
      </c>
      <c r="C56" s="32">
        <v>173.01348913354801</v>
      </c>
      <c r="D56" s="26">
        <v>4021</v>
      </c>
      <c r="E56" s="32">
        <v>117.66399657279104</v>
      </c>
      <c r="F56" s="26">
        <v>7438</v>
      </c>
      <c r="G56" s="32">
        <v>232.01515990423681</v>
      </c>
    </row>
    <row r="57" spans="1:7" x14ac:dyDescent="0.3">
      <c r="A57" s="9" t="s">
        <v>81</v>
      </c>
      <c r="B57" s="29">
        <v>4</v>
      </c>
      <c r="C57" s="30">
        <v>6.0393922378409293E-2</v>
      </c>
      <c r="D57" s="29">
        <v>1</v>
      </c>
      <c r="E57" s="30">
        <v>2.9262371691815725E-2</v>
      </c>
      <c r="F57" s="29">
        <v>3</v>
      </c>
      <c r="G57" s="30">
        <v>9.357965578283281E-2</v>
      </c>
    </row>
    <row r="58" spans="1:7" x14ac:dyDescent="0.3">
      <c r="A58" s="9" t="s">
        <v>82</v>
      </c>
      <c r="B58" s="29">
        <v>23</v>
      </c>
      <c r="C58" s="30">
        <v>0.34726505367585342</v>
      </c>
      <c r="D58" s="29">
        <v>7</v>
      </c>
      <c r="E58" s="30">
        <v>0.20483660184271005</v>
      </c>
      <c r="F58" s="29">
        <v>16</v>
      </c>
      <c r="G58" s="30">
        <v>0.49909149750844167</v>
      </c>
    </row>
    <row r="59" spans="1:7" x14ac:dyDescent="0.3">
      <c r="A59" s="9" t="s">
        <v>83</v>
      </c>
      <c r="B59" s="29">
        <v>10</v>
      </c>
      <c r="C59" s="30">
        <v>0.15098480594602323</v>
      </c>
      <c r="D59" s="29">
        <v>9</v>
      </c>
      <c r="E59" s="30">
        <v>0.26336134522634153</v>
      </c>
      <c r="F59" s="29">
        <v>1</v>
      </c>
      <c r="G59" s="30">
        <v>3.1193218594277605E-2</v>
      </c>
    </row>
    <row r="60" spans="1:7" x14ac:dyDescent="0.3">
      <c r="A60" s="9" t="s">
        <v>84</v>
      </c>
      <c r="B60" s="29">
        <v>69</v>
      </c>
      <c r="C60" s="30">
        <v>1.0417951610275604</v>
      </c>
      <c r="D60" s="29">
        <v>50</v>
      </c>
      <c r="E60" s="30">
        <v>1.4631185845907864</v>
      </c>
      <c r="F60" s="29">
        <v>19</v>
      </c>
      <c r="G60" s="30">
        <v>0.59267115329127451</v>
      </c>
    </row>
    <row r="61" spans="1:7" x14ac:dyDescent="0.3">
      <c r="A61" s="9" t="s">
        <v>85</v>
      </c>
      <c r="B61" s="29">
        <v>11</v>
      </c>
      <c r="C61" s="30">
        <v>0.16608328654062557</v>
      </c>
      <c r="D61" s="29">
        <v>5</v>
      </c>
      <c r="E61" s="30">
        <v>0.14631185845907863</v>
      </c>
      <c r="F61" s="29">
        <v>6</v>
      </c>
      <c r="G61" s="30">
        <v>0.18715931156566562</v>
      </c>
    </row>
    <row r="62" spans="1:7" x14ac:dyDescent="0.3">
      <c r="A62" s="9" t="s">
        <v>86</v>
      </c>
      <c r="B62" s="29">
        <v>20</v>
      </c>
      <c r="C62" s="30">
        <v>0.30196961189204646</v>
      </c>
      <c r="D62" s="29">
        <v>2</v>
      </c>
      <c r="E62" s="30">
        <v>5.852474338363145E-2</v>
      </c>
      <c r="F62" s="29">
        <v>18</v>
      </c>
      <c r="G62" s="30">
        <v>0.56147793469699692</v>
      </c>
    </row>
    <row r="63" spans="1:7" ht="30.45" customHeight="1" x14ac:dyDescent="0.3">
      <c r="A63" s="31" t="s">
        <v>135</v>
      </c>
      <c r="B63" s="26">
        <v>137</v>
      </c>
      <c r="C63" s="32">
        <v>2.0684918414605185</v>
      </c>
      <c r="D63" s="26">
        <v>74</v>
      </c>
      <c r="E63" s="32">
        <v>2.1654155051943635</v>
      </c>
      <c r="F63" s="26">
        <v>63</v>
      </c>
      <c r="G63" s="28">
        <v>1.9651727714394891</v>
      </c>
    </row>
    <row r="64" spans="1:7" x14ac:dyDescent="0.3">
      <c r="A64" s="9" t="s">
        <v>87</v>
      </c>
      <c r="B64" s="29">
        <v>6</v>
      </c>
      <c r="C64" s="30">
        <v>9.0590883567613939E-2</v>
      </c>
      <c r="D64" s="29">
        <v>5</v>
      </c>
      <c r="E64" s="30">
        <v>0.14631185845907863</v>
      </c>
      <c r="F64" s="29">
        <v>1</v>
      </c>
      <c r="G64" s="30">
        <v>3.1193218594277605E-2</v>
      </c>
    </row>
    <row r="65" spans="1:7" x14ac:dyDescent="0.3">
      <c r="A65" s="9" t="s">
        <v>88</v>
      </c>
      <c r="B65" s="29">
        <v>7</v>
      </c>
      <c r="C65" s="30">
        <v>0.10568936416221625</v>
      </c>
      <c r="D65" s="29">
        <v>6</v>
      </c>
      <c r="E65" s="30">
        <v>0.17557423015089435</v>
      </c>
      <c r="F65" s="29">
        <v>1</v>
      </c>
      <c r="G65" s="30">
        <v>3.1193218594277605E-2</v>
      </c>
    </row>
    <row r="66" spans="1:7" x14ac:dyDescent="0.3">
      <c r="A66" s="9" t="s">
        <v>116</v>
      </c>
      <c r="B66" s="29">
        <v>2</v>
      </c>
      <c r="C66" s="30">
        <v>3.0196961189204646E-2</v>
      </c>
      <c r="D66" s="29">
        <v>1</v>
      </c>
      <c r="E66" s="30">
        <v>2.9262371691815725E-2</v>
      </c>
      <c r="F66" s="29">
        <v>1</v>
      </c>
      <c r="G66" s="30">
        <v>3.1193218594277605E-2</v>
      </c>
    </row>
    <row r="67" spans="1:7" x14ac:dyDescent="0.3">
      <c r="A67" s="9" t="s">
        <v>117</v>
      </c>
      <c r="B67" s="29">
        <v>1</v>
      </c>
      <c r="C67" s="30">
        <v>1.5098480594602323E-2</v>
      </c>
      <c r="D67" s="29">
        <v>1</v>
      </c>
      <c r="E67" s="30">
        <v>2.9262371691815725E-2</v>
      </c>
      <c r="F67" s="29">
        <v>0</v>
      </c>
      <c r="G67" s="30">
        <v>0</v>
      </c>
    </row>
    <row r="68" spans="1:7" ht="34.200000000000003" customHeight="1" x14ac:dyDescent="0.3">
      <c r="A68" s="31" t="s">
        <v>136</v>
      </c>
      <c r="B68" s="26">
        <v>16</v>
      </c>
      <c r="C68" s="32">
        <v>0.24157568951363717</v>
      </c>
      <c r="D68" s="26">
        <v>13</v>
      </c>
      <c r="E68" s="32">
        <v>0.38041083199360443</v>
      </c>
      <c r="F68" s="26">
        <v>3</v>
      </c>
      <c r="G68" s="32">
        <v>9.357965578283281E-2</v>
      </c>
    </row>
    <row r="69" spans="1:7" x14ac:dyDescent="0.3">
      <c r="A69" s="9" t="s">
        <v>89</v>
      </c>
      <c r="B69" s="29">
        <v>1</v>
      </c>
      <c r="C69" s="30">
        <v>1.5098480594602323E-2</v>
      </c>
      <c r="D69" s="29">
        <v>1</v>
      </c>
      <c r="E69" s="30">
        <v>2.9262371691815725E-2</v>
      </c>
      <c r="F69" s="29">
        <v>0</v>
      </c>
      <c r="G69" s="30">
        <v>0</v>
      </c>
    </row>
    <row r="70" spans="1:7" x14ac:dyDescent="0.3">
      <c r="A70" s="9" t="s">
        <v>90</v>
      </c>
      <c r="B70" s="29">
        <v>2</v>
      </c>
      <c r="C70" s="30">
        <v>3.0196961189204646E-2</v>
      </c>
      <c r="D70" s="29">
        <v>2</v>
      </c>
      <c r="E70" s="30">
        <v>5.852474338363145E-2</v>
      </c>
      <c r="F70" s="29">
        <v>0</v>
      </c>
      <c r="G70" s="30">
        <v>0</v>
      </c>
    </row>
    <row r="71" spans="1:7" ht="63" customHeight="1" x14ac:dyDescent="0.3">
      <c r="A71" s="31" t="s">
        <v>137</v>
      </c>
      <c r="B71" s="26">
        <v>3</v>
      </c>
      <c r="C71" s="32">
        <v>4.529544178380697E-2</v>
      </c>
      <c r="D71" s="26">
        <v>3</v>
      </c>
      <c r="E71" s="32">
        <v>8.7787115075447175E-2</v>
      </c>
      <c r="F71" s="26">
        <v>0</v>
      </c>
      <c r="G71" s="32">
        <v>0</v>
      </c>
    </row>
    <row r="72" spans="1:7" x14ac:dyDescent="0.3">
      <c r="A72" s="9"/>
      <c r="B72" s="29"/>
      <c r="C72" s="30"/>
      <c r="D72" s="29"/>
      <c r="E72" s="30"/>
      <c r="F72" s="29"/>
      <c r="G72" s="30"/>
    </row>
    <row r="73" spans="1:7" x14ac:dyDescent="0.3">
      <c r="A73" s="9"/>
      <c r="B73" s="29"/>
      <c r="C73" s="30"/>
      <c r="D73" s="29"/>
      <c r="E73" s="30"/>
      <c r="F73" s="29"/>
      <c r="G73" s="30"/>
    </row>
    <row r="74" spans="1:7" x14ac:dyDescent="0.3">
      <c r="A74" s="9"/>
      <c r="B74" s="29"/>
      <c r="C74" s="30"/>
      <c r="D74" s="29"/>
      <c r="E74" s="30"/>
      <c r="F74" s="29"/>
      <c r="G74" s="30"/>
    </row>
    <row r="75" spans="1:7" x14ac:dyDescent="0.3">
      <c r="A75" s="9"/>
      <c r="B75" s="29"/>
      <c r="C75" s="30"/>
      <c r="D75" s="29"/>
      <c r="E75" s="30"/>
      <c r="F75" s="29"/>
      <c r="G75" s="30"/>
    </row>
    <row r="76" spans="1:7" x14ac:dyDescent="0.3">
      <c r="A76" s="9"/>
      <c r="B76" s="29"/>
      <c r="C76" s="30"/>
      <c r="D76" s="29"/>
      <c r="E76" s="30"/>
      <c r="F76" s="29"/>
      <c r="G76" s="30"/>
    </row>
    <row r="77" spans="1:7" x14ac:dyDescent="0.3">
      <c r="A77" s="9"/>
      <c r="B77" s="29"/>
      <c r="C77" s="30"/>
      <c r="D77" s="29"/>
      <c r="E77" s="30"/>
      <c r="F77" s="29"/>
      <c r="G77" s="30"/>
    </row>
    <row r="78" spans="1:7" x14ac:dyDescent="0.3">
      <c r="A78" s="9"/>
      <c r="B78" s="29"/>
      <c r="C78" s="30"/>
      <c r="D78" s="29"/>
      <c r="E78" s="30"/>
      <c r="F78" s="29"/>
      <c r="G78" s="30"/>
    </row>
    <row r="79" spans="1:7" x14ac:dyDescent="0.3">
      <c r="A79" s="9"/>
      <c r="B79" s="29"/>
      <c r="C79" s="30"/>
      <c r="D79" s="29"/>
      <c r="E79" s="30"/>
      <c r="F79" s="29"/>
      <c r="G79" s="30"/>
    </row>
    <row r="80" spans="1:7" x14ac:dyDescent="0.3">
      <c r="A80" s="9"/>
      <c r="B80" s="29"/>
      <c r="C80" s="30"/>
      <c r="D80" s="29"/>
      <c r="E80" s="30"/>
      <c r="F80" s="29"/>
      <c r="G80" s="30"/>
    </row>
    <row r="81" spans="1:7" x14ac:dyDescent="0.3">
      <c r="A81" s="9"/>
      <c r="B81" s="29"/>
      <c r="C81" s="30"/>
      <c r="D81" s="29"/>
      <c r="E81" s="30"/>
      <c r="F81" s="29"/>
      <c r="G81" s="30"/>
    </row>
    <row r="82" spans="1:7" x14ac:dyDescent="0.3">
      <c r="A82" s="9"/>
      <c r="B82" s="29"/>
      <c r="C82" s="30"/>
      <c r="D82" s="29"/>
      <c r="E82" s="30"/>
      <c r="F82" s="29"/>
      <c r="G82" s="30"/>
    </row>
    <row r="83" spans="1:7" x14ac:dyDescent="0.3">
      <c r="A83" s="9"/>
      <c r="B83" s="29"/>
      <c r="C83" s="30"/>
      <c r="D83" s="29"/>
      <c r="E83" s="30"/>
      <c r="F83" s="29"/>
      <c r="G83" s="30"/>
    </row>
    <row r="84" spans="1:7" x14ac:dyDescent="0.3">
      <c r="A84" s="9"/>
      <c r="B84" s="29"/>
      <c r="C84" s="30"/>
      <c r="D84" s="29"/>
      <c r="E84" s="30"/>
      <c r="F84" s="29"/>
      <c r="G84" s="30"/>
    </row>
    <row r="85" spans="1:7" x14ac:dyDescent="0.3">
      <c r="A85" s="9"/>
      <c r="B85" s="29"/>
      <c r="C85" s="30"/>
      <c r="D85" s="29"/>
      <c r="E85" s="30"/>
      <c r="F85" s="29"/>
      <c r="G85" s="30"/>
    </row>
    <row r="86" spans="1:7" x14ac:dyDescent="0.3">
      <c r="A86" s="9"/>
      <c r="B86" s="29"/>
      <c r="C86" s="30"/>
      <c r="D86" s="29"/>
      <c r="E86" s="30"/>
      <c r="F86" s="29"/>
      <c r="G86" s="30"/>
    </row>
    <row r="87" spans="1:7" x14ac:dyDescent="0.3">
      <c r="A87" s="9"/>
      <c r="B87" s="29"/>
      <c r="C87" s="30"/>
      <c r="D87" s="29"/>
      <c r="E87" s="30"/>
      <c r="F87" s="29"/>
      <c r="G87" s="30"/>
    </row>
    <row r="88" spans="1:7" x14ac:dyDescent="0.3">
      <c r="A88" s="9"/>
      <c r="B88" s="29"/>
      <c r="C88" s="30"/>
      <c r="D88" s="29"/>
      <c r="E88" s="30"/>
      <c r="F88" s="29"/>
      <c r="G88" s="30"/>
    </row>
    <row r="89" spans="1:7" x14ac:dyDescent="0.3">
      <c r="A89" s="9"/>
      <c r="B89" s="29"/>
      <c r="C89" s="30"/>
      <c r="D89" s="29"/>
      <c r="E89" s="30"/>
      <c r="F89" s="29"/>
      <c r="G89" s="30"/>
    </row>
    <row r="90" spans="1:7" x14ac:dyDescent="0.3">
      <c r="A90" s="9"/>
      <c r="B90" s="29"/>
      <c r="C90" s="30"/>
      <c r="D90" s="29"/>
      <c r="E90" s="30"/>
      <c r="F90" s="29"/>
      <c r="G90" s="30"/>
    </row>
    <row r="91" spans="1:7" x14ac:dyDescent="0.3">
      <c r="A91" s="9"/>
      <c r="B91" s="29"/>
      <c r="C91" s="30"/>
      <c r="D91" s="29"/>
      <c r="E91" s="30"/>
      <c r="F91" s="29"/>
      <c r="G91" s="30"/>
    </row>
    <row r="92" spans="1:7" x14ac:dyDescent="0.3">
      <c r="A92" s="9"/>
      <c r="B92" s="29"/>
      <c r="C92" s="30"/>
      <c r="D92" s="29"/>
      <c r="E92" s="30"/>
      <c r="F92" s="29"/>
      <c r="G92" s="30"/>
    </row>
    <row r="93" spans="1:7" x14ac:dyDescent="0.3">
      <c r="A93" s="9"/>
      <c r="B93" s="29"/>
      <c r="C93" s="30"/>
      <c r="D93" s="29"/>
      <c r="E93" s="30"/>
      <c r="F93" s="29"/>
      <c r="G93" s="30"/>
    </row>
    <row r="94" spans="1:7" x14ac:dyDescent="0.3">
      <c r="A94" s="9"/>
      <c r="B94" s="29"/>
      <c r="C94" s="30"/>
      <c r="D94" s="29"/>
      <c r="E94" s="30"/>
      <c r="F94" s="29"/>
      <c r="G94" s="30"/>
    </row>
    <row r="95" spans="1:7" x14ac:dyDescent="0.3">
      <c r="A95" s="9"/>
      <c r="B95" s="29"/>
      <c r="C95" s="30"/>
      <c r="D95" s="29"/>
      <c r="E95" s="30"/>
      <c r="F95" s="29"/>
      <c r="G95" s="30"/>
    </row>
    <row r="96" spans="1:7" x14ac:dyDescent="0.3">
      <c r="A96" s="9"/>
      <c r="B96" s="29"/>
      <c r="C96" s="30"/>
      <c r="D96" s="29"/>
      <c r="E96" s="30"/>
      <c r="F96" s="29"/>
      <c r="G96" s="30"/>
    </row>
    <row r="97" spans="1:7" x14ac:dyDescent="0.3">
      <c r="A97" s="9"/>
      <c r="B97" s="29"/>
      <c r="C97" s="30"/>
      <c r="D97" s="29"/>
      <c r="E97" s="30"/>
      <c r="F97" s="29"/>
      <c r="G97" s="30"/>
    </row>
    <row r="98" spans="1:7" x14ac:dyDescent="0.3">
      <c r="A98" s="9"/>
      <c r="B98" s="29"/>
      <c r="C98" s="30"/>
      <c r="D98" s="29"/>
      <c r="E98" s="30"/>
      <c r="F98" s="29"/>
      <c r="G98" s="30"/>
    </row>
    <row r="99" spans="1:7" x14ac:dyDescent="0.3">
      <c r="A99" s="9"/>
      <c r="B99" s="29"/>
      <c r="C99" s="30"/>
      <c r="D99" s="29"/>
      <c r="E99" s="30"/>
      <c r="F99" s="29"/>
      <c r="G99" s="30"/>
    </row>
    <row r="100" spans="1:7" x14ac:dyDescent="0.3">
      <c r="A100" s="9"/>
      <c r="B100" s="29"/>
      <c r="C100" s="30"/>
      <c r="D100" s="29"/>
      <c r="E100" s="30"/>
      <c r="F100" s="29"/>
      <c r="G100" s="30"/>
    </row>
    <row r="101" spans="1:7" x14ac:dyDescent="0.3">
      <c r="A101" s="9"/>
      <c r="B101" s="29"/>
      <c r="C101" s="30"/>
      <c r="D101" s="29"/>
      <c r="E101" s="30"/>
      <c r="F101" s="29"/>
      <c r="G101" s="30"/>
    </row>
    <row r="102" spans="1:7" x14ac:dyDescent="0.3">
      <c r="A102" s="9"/>
      <c r="B102" s="29"/>
      <c r="C102" s="30"/>
      <c r="D102" s="29"/>
      <c r="E102" s="30"/>
      <c r="F102" s="29"/>
      <c r="G102" s="30"/>
    </row>
    <row r="103" spans="1:7" x14ac:dyDescent="0.3">
      <c r="A103" s="9"/>
      <c r="B103" s="29"/>
      <c r="C103" s="30"/>
      <c r="D103" s="29"/>
      <c r="E103" s="30"/>
      <c r="F103" s="29"/>
      <c r="G103" s="30"/>
    </row>
    <row r="104" spans="1:7" x14ac:dyDescent="0.3">
      <c r="A104" s="9"/>
      <c r="B104" s="29"/>
      <c r="C104" s="30"/>
      <c r="D104" s="29"/>
      <c r="E104" s="30"/>
      <c r="F104" s="29"/>
      <c r="G104" s="30"/>
    </row>
    <row r="105" spans="1:7" x14ac:dyDescent="0.3">
      <c r="A105" s="9"/>
      <c r="B105" s="29"/>
      <c r="C105" s="30"/>
      <c r="D105" s="29"/>
      <c r="E105" s="30"/>
      <c r="F105" s="29"/>
      <c r="G105" s="30"/>
    </row>
    <row r="106" spans="1:7" x14ac:dyDescent="0.3">
      <c r="A106" s="9"/>
      <c r="B106" s="29"/>
      <c r="C106" s="30"/>
      <c r="D106" s="29"/>
      <c r="E106" s="30"/>
      <c r="F106" s="29"/>
      <c r="G106" s="30"/>
    </row>
    <row r="107" spans="1:7" x14ac:dyDescent="0.3">
      <c r="A107" s="9"/>
      <c r="B107" s="29"/>
      <c r="C107" s="30"/>
      <c r="D107" s="29"/>
      <c r="E107" s="30"/>
      <c r="F107" s="29"/>
      <c r="G107" s="30"/>
    </row>
    <row r="108" spans="1:7" x14ac:dyDescent="0.3">
      <c r="A108" s="9"/>
      <c r="B108" s="29"/>
      <c r="C108" s="30"/>
      <c r="D108" s="29"/>
      <c r="E108" s="30"/>
      <c r="F108" s="29"/>
      <c r="G108" s="30"/>
    </row>
    <row r="109" spans="1:7" x14ac:dyDescent="0.3">
      <c r="A109" s="9"/>
      <c r="B109" s="29"/>
      <c r="C109" s="30"/>
      <c r="D109" s="29"/>
      <c r="E109" s="30"/>
      <c r="F109" s="29"/>
      <c r="G109" s="30"/>
    </row>
    <row r="110" spans="1:7" x14ac:dyDescent="0.3">
      <c r="A110" s="9"/>
      <c r="B110" s="29"/>
      <c r="C110" s="30"/>
      <c r="D110" s="29"/>
      <c r="E110" s="30"/>
      <c r="F110" s="29"/>
      <c r="G110" s="30"/>
    </row>
    <row r="111" spans="1:7" x14ac:dyDescent="0.3">
      <c r="A111" s="9"/>
      <c r="B111" s="29"/>
      <c r="C111" s="30"/>
      <c r="D111" s="29"/>
      <c r="E111" s="30"/>
      <c r="F111" s="29"/>
      <c r="G111" s="30"/>
    </row>
    <row r="112" spans="1:7" x14ac:dyDescent="0.3">
      <c r="A112" s="9"/>
      <c r="B112" s="29"/>
      <c r="C112" s="30"/>
      <c r="D112" s="29"/>
      <c r="E112" s="30"/>
      <c r="F112" s="29"/>
      <c r="G112" s="30"/>
    </row>
    <row r="113" spans="1:7" x14ac:dyDescent="0.3">
      <c r="A113" s="9"/>
      <c r="B113" s="29"/>
      <c r="C113" s="30"/>
      <c r="D113" s="29"/>
      <c r="E113" s="30"/>
      <c r="F113" s="29"/>
      <c r="G113" s="30"/>
    </row>
    <row r="114" spans="1:7" x14ac:dyDescent="0.3">
      <c r="A114" s="9"/>
      <c r="B114" s="29"/>
      <c r="C114" s="30"/>
      <c r="D114" s="29"/>
      <c r="E114" s="30"/>
      <c r="F114" s="29"/>
      <c r="G114" s="30"/>
    </row>
    <row r="115" spans="1:7" x14ac:dyDescent="0.3">
      <c r="A115" s="9"/>
      <c r="B115" s="29"/>
      <c r="C115" s="30"/>
      <c r="D115" s="29"/>
      <c r="E115" s="30"/>
      <c r="F115" s="29"/>
      <c r="G115" s="30"/>
    </row>
    <row r="116" spans="1:7" x14ac:dyDescent="0.3">
      <c r="A116" s="9"/>
      <c r="B116" s="29"/>
      <c r="C116" s="30"/>
      <c r="D116" s="29"/>
      <c r="E116" s="30"/>
      <c r="F116" s="29"/>
      <c r="G116" s="30"/>
    </row>
    <row r="117" spans="1:7" x14ac:dyDescent="0.3">
      <c r="A117" s="9"/>
      <c r="B117" s="29"/>
      <c r="C117" s="30"/>
      <c r="D117" s="29"/>
      <c r="E117" s="30"/>
      <c r="F117" s="29"/>
      <c r="G117" s="30"/>
    </row>
    <row r="118" spans="1:7" x14ac:dyDescent="0.3">
      <c r="A118" s="9"/>
      <c r="B118" s="29"/>
      <c r="C118" s="30"/>
      <c r="D118" s="29"/>
      <c r="E118" s="30"/>
      <c r="F118" s="29"/>
      <c r="G118" s="30"/>
    </row>
    <row r="119" spans="1:7" x14ac:dyDescent="0.3">
      <c r="A119" s="9"/>
      <c r="B119" s="29"/>
      <c r="C119" s="30"/>
      <c r="D119" s="29"/>
      <c r="E119" s="30"/>
      <c r="F119" s="29"/>
      <c r="G119" s="30"/>
    </row>
    <row r="120" spans="1:7" x14ac:dyDescent="0.3">
      <c r="A120" s="9"/>
      <c r="B120" s="29"/>
      <c r="C120" s="30"/>
      <c r="D120" s="29"/>
      <c r="E120" s="30"/>
      <c r="F120" s="29"/>
      <c r="G120" s="30"/>
    </row>
    <row r="121" spans="1:7" x14ac:dyDescent="0.3">
      <c r="A121" s="9"/>
      <c r="B121" s="29"/>
      <c r="C121" s="30"/>
      <c r="D121" s="29"/>
      <c r="E121" s="30"/>
      <c r="F121" s="29"/>
      <c r="G121" s="30"/>
    </row>
    <row r="122" spans="1:7" x14ac:dyDescent="0.3">
      <c r="A122" s="9"/>
      <c r="B122" s="29"/>
      <c r="C122" s="30"/>
      <c r="D122" s="29"/>
      <c r="E122" s="30"/>
      <c r="F122" s="29"/>
      <c r="G122" s="30"/>
    </row>
    <row r="123" spans="1:7" x14ac:dyDescent="0.3">
      <c r="A123" s="9"/>
      <c r="B123" s="29"/>
      <c r="C123" s="30"/>
      <c r="D123" s="29"/>
      <c r="E123" s="30"/>
      <c r="F123" s="29"/>
      <c r="G123" s="30"/>
    </row>
    <row r="124" spans="1:7" x14ac:dyDescent="0.3">
      <c r="A124" s="9"/>
      <c r="B124" s="29"/>
      <c r="C124" s="30"/>
      <c r="D124" s="29"/>
      <c r="E124" s="30"/>
      <c r="F124" s="29"/>
      <c r="G124" s="30"/>
    </row>
    <row r="125" spans="1:7" x14ac:dyDescent="0.3">
      <c r="A125" s="9"/>
      <c r="B125" s="29"/>
      <c r="C125" s="30"/>
      <c r="D125" s="29"/>
      <c r="E125" s="30"/>
      <c r="F125" s="29"/>
      <c r="G125" s="30"/>
    </row>
    <row r="126" spans="1:7" x14ac:dyDescent="0.3">
      <c r="A126" s="9"/>
      <c r="B126" s="29"/>
      <c r="C126" s="30"/>
      <c r="D126" s="29"/>
      <c r="E126" s="30"/>
      <c r="F126" s="29"/>
      <c r="G126" s="30"/>
    </row>
    <row r="127" spans="1:7" x14ac:dyDescent="0.3">
      <c r="A127" s="9"/>
      <c r="B127" s="29"/>
      <c r="C127" s="30"/>
      <c r="D127" s="29"/>
      <c r="E127" s="30"/>
      <c r="F127" s="29"/>
      <c r="G127" s="30"/>
    </row>
    <row r="128" spans="1:7" x14ac:dyDescent="0.3">
      <c r="A128" s="9"/>
      <c r="B128" s="29"/>
      <c r="C128" s="30"/>
      <c r="D128" s="29"/>
      <c r="E128" s="30"/>
      <c r="F128" s="29"/>
      <c r="G128" s="30"/>
    </row>
  </sheetData>
  <mergeCells count="7">
    <mergeCell ref="A7:A8"/>
    <mergeCell ref="F7:G7"/>
    <mergeCell ref="F8:G8"/>
    <mergeCell ref="B7:C7"/>
    <mergeCell ref="B8:C8"/>
    <mergeCell ref="D7:E7"/>
    <mergeCell ref="D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6"/>
  <sheetViews>
    <sheetView zoomScaleNormal="100" workbookViewId="0">
      <pane ySplit="9" topLeftCell="A10" activePane="bottomLeft" state="frozen"/>
      <selection pane="bottomLeft"/>
    </sheetView>
  </sheetViews>
  <sheetFormatPr defaultColWidth="8.88671875" defaultRowHeight="13.2" x14ac:dyDescent="0.3"/>
  <cols>
    <col min="1" max="1" width="47.33203125" style="15" customWidth="1"/>
    <col min="2" max="10" width="9.6640625" style="15" customWidth="1"/>
    <col min="11" max="11" width="8.88671875" style="2"/>
    <col min="12" max="12" width="10" style="2" bestFit="1" customWidth="1"/>
    <col min="13" max="14" width="14.33203125" style="2" customWidth="1"/>
    <col min="15" max="16384" width="8.88671875" style="2"/>
  </cols>
  <sheetData>
    <row r="1" spans="1:12" x14ac:dyDescent="0.3">
      <c r="A1" s="1" t="s">
        <v>95</v>
      </c>
    </row>
    <row r="2" spans="1:12" x14ac:dyDescent="0.3">
      <c r="A2" s="3" t="s">
        <v>96</v>
      </c>
    </row>
    <row r="3" spans="1:12" x14ac:dyDescent="0.3">
      <c r="A3" s="3"/>
    </row>
    <row r="4" spans="1:12" x14ac:dyDescent="0.3">
      <c r="A4" s="1" t="s">
        <v>101</v>
      </c>
      <c r="B4" s="2"/>
      <c r="C4" s="2"/>
      <c r="D4" s="2"/>
      <c r="E4" s="2"/>
      <c r="F4" s="2"/>
      <c r="G4" s="2"/>
      <c r="H4" s="2"/>
      <c r="I4" s="2"/>
      <c r="J4" s="2"/>
    </row>
    <row r="5" spans="1:12" x14ac:dyDescent="0.3">
      <c r="A5" s="3" t="s">
        <v>102</v>
      </c>
      <c r="B5" s="2"/>
      <c r="C5" s="2"/>
      <c r="D5" s="2"/>
      <c r="E5" s="2"/>
      <c r="F5" s="2"/>
      <c r="G5" s="2"/>
      <c r="H5" s="2"/>
      <c r="I5" s="2"/>
      <c r="J5" s="2"/>
    </row>
    <row r="6" spans="1:12" x14ac:dyDescent="0.3">
      <c r="A6" s="2"/>
      <c r="B6" s="2"/>
      <c r="C6" s="2"/>
      <c r="D6" s="2"/>
      <c r="E6" s="2"/>
      <c r="F6" s="2"/>
      <c r="G6" s="2"/>
      <c r="H6" s="2"/>
      <c r="I6" s="2"/>
      <c r="J6" s="2"/>
    </row>
    <row r="7" spans="1:12" ht="32.25" customHeight="1" x14ac:dyDescent="0.3">
      <c r="A7" s="4" t="s">
        <v>129</v>
      </c>
      <c r="B7" s="4" t="s">
        <v>9</v>
      </c>
      <c r="C7" s="4"/>
      <c r="D7" s="20"/>
      <c r="E7" s="21" t="s">
        <v>28</v>
      </c>
      <c r="F7" s="21"/>
      <c r="G7" s="22"/>
      <c r="H7" s="21" t="s">
        <v>31</v>
      </c>
      <c r="I7" s="21"/>
      <c r="J7" s="22"/>
    </row>
    <row r="8" spans="1:12" ht="32.25" customHeight="1" x14ac:dyDescent="0.3">
      <c r="A8" s="4"/>
      <c r="B8" s="23" t="s">
        <v>10</v>
      </c>
      <c r="C8" s="23"/>
      <c r="D8" s="24"/>
      <c r="E8" s="23" t="s">
        <v>29</v>
      </c>
      <c r="F8" s="23"/>
      <c r="G8" s="24"/>
      <c r="H8" s="23" t="s">
        <v>30</v>
      </c>
      <c r="I8" s="23"/>
      <c r="J8" s="24"/>
    </row>
    <row r="9" spans="1:12" ht="26.4" x14ac:dyDescent="0.3">
      <c r="A9" s="37" t="s">
        <v>125</v>
      </c>
      <c r="B9" s="38">
        <v>273</v>
      </c>
      <c r="C9" s="39">
        <v>4.1218852023264345</v>
      </c>
      <c r="D9" s="40">
        <v>1.4252153484729837</v>
      </c>
      <c r="E9" s="38">
        <v>172</v>
      </c>
      <c r="F9" s="41">
        <v>5.0331279309923049</v>
      </c>
      <c r="G9" s="41">
        <v>2.0034944670937684</v>
      </c>
      <c r="H9" s="38">
        <v>101</v>
      </c>
      <c r="I9" s="41">
        <v>3.1505150780220377</v>
      </c>
      <c r="J9" s="41">
        <v>0.95463137996219283</v>
      </c>
    </row>
    <row r="10" spans="1:12" x14ac:dyDescent="0.3">
      <c r="A10" s="2" t="s">
        <v>43</v>
      </c>
      <c r="B10" s="42">
        <v>3</v>
      </c>
      <c r="C10" s="43">
        <v>4.529544178380697E-2</v>
      </c>
      <c r="D10" s="43">
        <v>0.17825311942959002</v>
      </c>
      <c r="E10" s="29">
        <v>2</v>
      </c>
      <c r="F10" s="43">
        <v>5.852474338363145E-2</v>
      </c>
      <c r="G10" s="43">
        <v>0.13431833445265279</v>
      </c>
      <c r="H10" s="29">
        <v>1</v>
      </c>
      <c r="I10" s="43">
        <v>3.1193218594277605E-2</v>
      </c>
      <c r="J10" s="43">
        <v>0.51546391752577314</v>
      </c>
      <c r="K10" s="43"/>
      <c r="L10" s="43"/>
    </row>
    <row r="11" spans="1:12" x14ac:dyDescent="0.3">
      <c r="A11" s="2" t="s">
        <v>44</v>
      </c>
      <c r="B11" s="42">
        <v>1</v>
      </c>
      <c r="C11" s="43">
        <v>1.5098480594602323E-2</v>
      </c>
      <c r="D11" s="43">
        <v>0.11312217194570137</v>
      </c>
      <c r="E11" s="29">
        <v>0</v>
      </c>
      <c r="F11" s="43">
        <v>0</v>
      </c>
      <c r="G11" s="43">
        <v>0</v>
      </c>
      <c r="H11" s="29">
        <v>1</v>
      </c>
      <c r="I11" s="43">
        <v>3.1193218594277605E-2</v>
      </c>
      <c r="J11" s="43">
        <v>0.13623978201634876</v>
      </c>
      <c r="K11" s="43"/>
      <c r="L11" s="43"/>
    </row>
    <row r="12" spans="1:12" x14ac:dyDescent="0.3">
      <c r="A12" s="2" t="s">
        <v>91</v>
      </c>
      <c r="B12" s="42">
        <v>45</v>
      </c>
      <c r="C12" s="43">
        <v>0.67943162675710456</v>
      </c>
      <c r="D12" s="43">
        <v>3.1960227272727271</v>
      </c>
      <c r="E12" s="29">
        <v>32</v>
      </c>
      <c r="F12" s="43">
        <v>0.9363958941381032</v>
      </c>
      <c r="G12" s="43">
        <v>4.0609137055837561</v>
      </c>
      <c r="H12" s="29">
        <v>13</v>
      </c>
      <c r="I12" s="43">
        <v>0.40551184172560883</v>
      </c>
      <c r="J12" s="43">
        <v>2.0967741935483875</v>
      </c>
      <c r="K12" s="43"/>
      <c r="L12" s="43"/>
    </row>
    <row r="13" spans="1:12" ht="33" customHeight="1" x14ac:dyDescent="0.3">
      <c r="A13" s="31" t="s">
        <v>130</v>
      </c>
      <c r="B13" s="44">
        <v>49</v>
      </c>
      <c r="C13" s="39">
        <v>0.73982554913551379</v>
      </c>
      <c r="D13" s="45">
        <v>1.2265331664580725</v>
      </c>
      <c r="E13" s="44">
        <v>34</v>
      </c>
      <c r="F13" s="41">
        <v>0.99492063752173465</v>
      </c>
      <c r="G13" s="41">
        <v>1.3968775677896468</v>
      </c>
      <c r="H13" s="44">
        <v>15</v>
      </c>
      <c r="I13" s="41">
        <v>0.46789827891416408</v>
      </c>
      <c r="J13" s="45">
        <v>0.95480585614258429</v>
      </c>
    </row>
    <row r="14" spans="1:12" x14ac:dyDescent="0.3">
      <c r="A14" s="2" t="s">
        <v>92</v>
      </c>
      <c r="B14" s="42">
        <v>8</v>
      </c>
      <c r="C14" s="43">
        <v>0.12078784475681859</v>
      </c>
      <c r="D14" s="43">
        <v>23.52941176470588</v>
      </c>
      <c r="E14" s="29">
        <v>3</v>
      </c>
      <c r="F14" s="43">
        <v>8.7787115075447175E-2</v>
      </c>
      <c r="G14" s="43">
        <v>16.666666666666664</v>
      </c>
      <c r="H14" s="29">
        <v>5</v>
      </c>
      <c r="I14" s="43">
        <v>0.155966092971388</v>
      </c>
      <c r="J14" s="43">
        <v>31.25</v>
      </c>
      <c r="K14" s="43"/>
      <c r="L14" s="43"/>
    </row>
    <row r="15" spans="1:12" x14ac:dyDescent="0.3">
      <c r="A15" s="2" t="s">
        <v>53</v>
      </c>
      <c r="B15" s="42">
        <v>1</v>
      </c>
      <c r="C15" s="43">
        <v>1.5098480594602323E-2</v>
      </c>
      <c r="D15" s="43">
        <v>50</v>
      </c>
      <c r="E15" s="29">
        <v>1</v>
      </c>
      <c r="F15" s="43">
        <v>2.9262371691815725E-2</v>
      </c>
      <c r="G15" s="43">
        <v>100</v>
      </c>
      <c r="H15" s="29">
        <v>0</v>
      </c>
      <c r="I15" s="43">
        <v>0</v>
      </c>
      <c r="J15" s="43">
        <v>0</v>
      </c>
    </row>
    <row r="16" spans="1:12" x14ac:dyDescent="0.3">
      <c r="A16" s="2" t="s">
        <v>54</v>
      </c>
      <c r="B16" s="42">
        <v>1</v>
      </c>
      <c r="C16" s="43">
        <v>1.5098480594602323E-2</v>
      </c>
      <c r="D16" s="43">
        <v>16.670000000000002</v>
      </c>
      <c r="E16" s="29">
        <v>1</v>
      </c>
      <c r="F16" s="43">
        <v>2.9262371691815725E-2</v>
      </c>
      <c r="G16" s="43">
        <v>50</v>
      </c>
      <c r="H16" s="29">
        <v>0</v>
      </c>
      <c r="I16" s="43">
        <v>0</v>
      </c>
      <c r="J16" s="46">
        <v>0</v>
      </c>
    </row>
    <row r="17" spans="1:12" ht="33.450000000000003" customHeight="1" x14ac:dyDescent="0.3">
      <c r="A17" s="31" t="s">
        <v>131</v>
      </c>
      <c r="B17" s="44">
        <v>10</v>
      </c>
      <c r="C17" s="39">
        <v>0.15098480594602323</v>
      </c>
      <c r="D17" s="45">
        <v>0.93196644920782845</v>
      </c>
      <c r="E17" s="44">
        <v>5</v>
      </c>
      <c r="F17" s="41">
        <v>0.14631185845907863</v>
      </c>
      <c r="G17" s="41">
        <v>0.708215297450425</v>
      </c>
      <c r="H17" s="44">
        <v>5</v>
      </c>
      <c r="I17" s="41">
        <v>0.155966092971388</v>
      </c>
      <c r="J17" s="45">
        <v>1.3623978201634876</v>
      </c>
    </row>
    <row r="18" spans="1:12" x14ac:dyDescent="0.3">
      <c r="A18" s="2" t="s">
        <v>58</v>
      </c>
      <c r="B18" s="42">
        <v>1</v>
      </c>
      <c r="C18" s="43">
        <v>1.5098480594602323E-2</v>
      </c>
      <c r="D18" s="43">
        <v>0.98</v>
      </c>
      <c r="E18" s="29">
        <v>0</v>
      </c>
      <c r="F18" s="43">
        <v>0</v>
      </c>
      <c r="G18" s="43">
        <v>0</v>
      </c>
      <c r="H18" s="29">
        <v>1</v>
      </c>
      <c r="I18" s="43">
        <v>3.1193218594277605E-2</v>
      </c>
      <c r="J18" s="43">
        <v>1.23</v>
      </c>
    </row>
    <row r="19" spans="1:12" x14ac:dyDescent="0.3">
      <c r="A19" s="2" t="s">
        <v>62</v>
      </c>
      <c r="B19" s="42">
        <v>2</v>
      </c>
      <c r="C19" s="43">
        <v>3.0196961189204646E-2</v>
      </c>
      <c r="D19" s="43">
        <v>0.98</v>
      </c>
      <c r="E19" s="29">
        <v>1</v>
      </c>
      <c r="F19" s="43">
        <v>2.9262371691815725E-2</v>
      </c>
      <c r="G19" s="43">
        <v>1.52</v>
      </c>
      <c r="H19" s="29">
        <v>1</v>
      </c>
      <c r="I19" s="43">
        <v>3.1193218594277605E-2</v>
      </c>
      <c r="J19" s="43">
        <v>0.72</v>
      </c>
    </row>
    <row r="20" spans="1:12" ht="31.5" customHeight="1" x14ac:dyDescent="0.3">
      <c r="A20" s="31" t="s">
        <v>132</v>
      </c>
      <c r="B20" s="44">
        <v>3</v>
      </c>
      <c r="C20" s="39">
        <v>4.529544178380697E-2</v>
      </c>
      <c r="D20" s="45">
        <v>0.6</v>
      </c>
      <c r="E20" s="44">
        <v>1</v>
      </c>
      <c r="F20" s="41">
        <v>2.9262371691815725E-2</v>
      </c>
      <c r="G20" s="41">
        <v>0.6097560975609756</v>
      </c>
      <c r="H20" s="44">
        <v>2</v>
      </c>
      <c r="I20" s="41">
        <v>6.2386437188555209E-2</v>
      </c>
      <c r="J20" s="45">
        <v>0.59523809523809523</v>
      </c>
    </row>
    <row r="21" spans="1:12" x14ac:dyDescent="0.3">
      <c r="A21" s="2" t="s">
        <v>64</v>
      </c>
      <c r="B21" s="42">
        <v>1</v>
      </c>
      <c r="C21" s="43">
        <v>1.5098480594602323E-2</v>
      </c>
      <c r="D21" s="43">
        <v>0.1</v>
      </c>
      <c r="E21" s="29">
        <v>1</v>
      </c>
      <c r="F21" s="43">
        <v>2.9262371691815725E-2</v>
      </c>
      <c r="G21" s="43">
        <v>0.2</v>
      </c>
      <c r="H21" s="29">
        <v>0</v>
      </c>
      <c r="I21" s="43">
        <v>0</v>
      </c>
      <c r="J21" s="43">
        <v>0</v>
      </c>
      <c r="K21" s="43"/>
      <c r="L21" s="43"/>
    </row>
    <row r="22" spans="1:12" x14ac:dyDescent="0.3">
      <c r="A22" s="2" t="s">
        <v>66</v>
      </c>
      <c r="B22" s="42">
        <v>1</v>
      </c>
      <c r="C22" s="43">
        <v>1.5098480594602323E-2</v>
      </c>
      <c r="D22" s="43">
        <v>0.15</v>
      </c>
      <c r="E22" s="29">
        <v>0</v>
      </c>
      <c r="F22" s="43">
        <v>0</v>
      </c>
      <c r="G22" s="43">
        <v>0</v>
      </c>
      <c r="H22" s="29">
        <v>1</v>
      </c>
      <c r="I22" s="43">
        <v>3.1193218594277605E-2</v>
      </c>
      <c r="J22" s="43">
        <v>0.38</v>
      </c>
      <c r="K22" s="43"/>
      <c r="L22" s="43"/>
    </row>
    <row r="23" spans="1:12" x14ac:dyDescent="0.3">
      <c r="A23" s="2" t="s">
        <v>70</v>
      </c>
      <c r="B23" s="42">
        <v>1</v>
      </c>
      <c r="C23" s="43">
        <v>1.5098480594602323E-2</v>
      </c>
      <c r="D23" s="43">
        <v>16.670000000000002</v>
      </c>
      <c r="E23" s="29">
        <v>1</v>
      </c>
      <c r="F23" s="43">
        <v>2.9262371691815725E-2</v>
      </c>
      <c r="G23" s="43">
        <v>25</v>
      </c>
      <c r="H23" s="29">
        <v>0</v>
      </c>
      <c r="I23" s="43">
        <v>0</v>
      </c>
      <c r="J23" s="43">
        <v>0</v>
      </c>
      <c r="K23" s="43"/>
      <c r="L23" s="43"/>
    </row>
    <row r="24" spans="1:12" ht="79.95" customHeight="1" x14ac:dyDescent="0.3">
      <c r="A24" s="31" t="s">
        <v>138</v>
      </c>
      <c r="B24" s="44">
        <v>3</v>
      </c>
      <c r="C24" s="39">
        <v>4.529544178380697E-2</v>
      </c>
      <c r="D24" s="45">
        <v>0.15212981744421905</v>
      </c>
      <c r="E24" s="44">
        <v>2</v>
      </c>
      <c r="F24" s="41">
        <v>5.852474338363145E-2</v>
      </c>
      <c r="G24" s="41">
        <v>0.17094017094017094</v>
      </c>
      <c r="H24" s="44">
        <v>1</v>
      </c>
      <c r="I24" s="41">
        <v>3.1193218594277605E-2</v>
      </c>
      <c r="J24" s="45">
        <v>0.12468827930174563</v>
      </c>
    </row>
    <row r="25" spans="1:12" x14ac:dyDescent="0.3">
      <c r="A25" s="9" t="s">
        <v>79</v>
      </c>
      <c r="B25" s="42">
        <v>17</v>
      </c>
      <c r="C25" s="43">
        <v>0.25667417010823951</v>
      </c>
      <c r="D25" s="43">
        <v>4.2</v>
      </c>
      <c r="E25" s="29">
        <v>12</v>
      </c>
      <c r="F25" s="43">
        <v>0.3511484603017887</v>
      </c>
      <c r="G25" s="43">
        <v>6.32</v>
      </c>
      <c r="H25" s="29">
        <v>5</v>
      </c>
      <c r="I25" s="43">
        <v>0.155966092971388</v>
      </c>
      <c r="J25" s="43">
        <v>2.33</v>
      </c>
    </row>
    <row r="26" spans="1:12" x14ac:dyDescent="0.3">
      <c r="A26" s="9" t="s">
        <v>118</v>
      </c>
      <c r="B26" s="42">
        <v>2</v>
      </c>
      <c r="C26" s="43">
        <v>3.0196961189204646E-2</v>
      </c>
      <c r="D26" s="43">
        <v>66.67</v>
      </c>
      <c r="E26" s="29">
        <v>2</v>
      </c>
      <c r="F26" s="43">
        <v>5.852474338363145E-2</v>
      </c>
      <c r="G26" s="43">
        <v>100</v>
      </c>
      <c r="H26" s="29">
        <v>0</v>
      </c>
      <c r="I26" s="43">
        <v>0</v>
      </c>
      <c r="J26" s="43">
        <v>0</v>
      </c>
    </row>
    <row r="27" spans="1:12" x14ac:dyDescent="0.3">
      <c r="A27" s="2" t="s">
        <v>75</v>
      </c>
      <c r="B27" s="42">
        <v>3</v>
      </c>
      <c r="C27" s="43">
        <v>4.529544178380697E-2</v>
      </c>
      <c r="D27" s="43">
        <v>18.75</v>
      </c>
      <c r="E27" s="29">
        <v>2</v>
      </c>
      <c r="F27" s="43">
        <v>5.852474338363145E-2</v>
      </c>
      <c r="G27" s="43">
        <v>25</v>
      </c>
      <c r="H27" s="29">
        <v>1</v>
      </c>
      <c r="I27" s="43">
        <v>3.1193218594277605E-2</v>
      </c>
      <c r="J27" s="43">
        <v>12.5</v>
      </c>
    </row>
    <row r="28" spans="1:12" x14ac:dyDescent="0.3">
      <c r="A28" s="2" t="s">
        <v>76</v>
      </c>
      <c r="B28" s="42">
        <v>9</v>
      </c>
      <c r="C28" s="43">
        <v>0.13588632535142092</v>
      </c>
      <c r="D28" s="43">
        <v>11.11</v>
      </c>
      <c r="E28" s="29">
        <v>9</v>
      </c>
      <c r="F28" s="43">
        <v>0.26336134522634153</v>
      </c>
      <c r="G28" s="43">
        <v>18</v>
      </c>
      <c r="H28" s="29">
        <v>0</v>
      </c>
      <c r="I28" s="43">
        <v>0</v>
      </c>
      <c r="J28" s="43">
        <v>0</v>
      </c>
    </row>
    <row r="29" spans="1:12" x14ac:dyDescent="0.3">
      <c r="A29" s="2" t="s">
        <v>78</v>
      </c>
      <c r="B29" s="42">
        <v>166</v>
      </c>
      <c r="C29" s="43">
        <v>2.5063477787039856</v>
      </c>
      <c r="D29" s="43">
        <v>1.52</v>
      </c>
      <c r="E29" s="29">
        <v>98</v>
      </c>
      <c r="F29" s="43">
        <v>2.8677124257979409</v>
      </c>
      <c r="G29" s="43">
        <v>2.61</v>
      </c>
      <c r="H29" s="29">
        <v>68</v>
      </c>
      <c r="I29" s="43">
        <v>2.1211388644108773</v>
      </c>
      <c r="J29" s="43">
        <v>0.95</v>
      </c>
    </row>
    <row r="30" spans="1:12" ht="31.5" customHeight="1" x14ac:dyDescent="0.3">
      <c r="A30" s="31" t="s">
        <v>134</v>
      </c>
      <c r="B30" s="44">
        <v>197</v>
      </c>
      <c r="C30" s="39">
        <v>2.9744006771366576</v>
      </c>
      <c r="D30" s="45">
        <v>1.7191727026791166</v>
      </c>
      <c r="E30" s="44">
        <v>123</v>
      </c>
      <c r="F30" s="41">
        <v>3.5992717180933345</v>
      </c>
      <c r="G30" s="41">
        <v>3.0589405620492416</v>
      </c>
      <c r="H30" s="44">
        <v>74</v>
      </c>
      <c r="I30" s="41">
        <v>2.3082981759765429</v>
      </c>
      <c r="J30" s="45">
        <v>0.99489109975799939</v>
      </c>
    </row>
    <row r="31" spans="1:12" x14ac:dyDescent="0.3">
      <c r="A31" s="9" t="s">
        <v>82</v>
      </c>
      <c r="B31" s="42">
        <v>1</v>
      </c>
      <c r="C31" s="43">
        <v>1.5098480594602323E-2</v>
      </c>
      <c r="D31" s="43">
        <v>4.3499999999999996</v>
      </c>
      <c r="E31" s="29">
        <v>1</v>
      </c>
      <c r="F31" s="43">
        <v>2.9262371691815725E-2</v>
      </c>
      <c r="G31" s="43">
        <v>14.29</v>
      </c>
      <c r="H31" s="29">
        <v>0</v>
      </c>
      <c r="I31" s="43">
        <v>0</v>
      </c>
      <c r="J31" s="43">
        <v>0</v>
      </c>
    </row>
    <row r="32" spans="1:12" x14ac:dyDescent="0.3">
      <c r="A32" s="2" t="s">
        <v>84</v>
      </c>
      <c r="B32" s="42">
        <v>9</v>
      </c>
      <c r="C32" s="43">
        <v>0.13588632535142092</v>
      </c>
      <c r="D32" s="43">
        <v>13.04</v>
      </c>
      <c r="E32" s="29">
        <v>6</v>
      </c>
      <c r="F32" s="43">
        <v>0.17557423015089435</v>
      </c>
      <c r="G32" s="43">
        <v>12</v>
      </c>
      <c r="H32" s="29">
        <v>3</v>
      </c>
      <c r="I32" s="43">
        <v>9.357965578283281E-2</v>
      </c>
      <c r="J32" s="43">
        <v>15.79</v>
      </c>
    </row>
    <row r="33" spans="1:10" x14ac:dyDescent="0.3">
      <c r="A33" s="2" t="s">
        <v>85</v>
      </c>
      <c r="B33" s="42">
        <v>1</v>
      </c>
      <c r="C33" s="43">
        <v>1.5098480594602323E-2</v>
      </c>
      <c r="D33" s="43">
        <v>9.09</v>
      </c>
      <c r="E33" s="29">
        <v>0</v>
      </c>
      <c r="F33" s="43">
        <v>0</v>
      </c>
      <c r="G33" s="43">
        <v>0</v>
      </c>
      <c r="H33" s="29">
        <v>1</v>
      </c>
      <c r="I33" s="43">
        <v>3.1193218594277605E-2</v>
      </c>
      <c r="J33" s="43">
        <v>16.670000000000002</v>
      </c>
    </row>
    <row r="34" spans="1:10" ht="30.45" customHeight="1" x14ac:dyDescent="0.3">
      <c r="A34" s="31" t="s">
        <v>139</v>
      </c>
      <c r="B34" s="44">
        <v>11</v>
      </c>
      <c r="C34" s="39">
        <v>0.16608328654062557</v>
      </c>
      <c r="D34" s="45">
        <v>8.0291970802919703</v>
      </c>
      <c r="E34" s="44">
        <v>7</v>
      </c>
      <c r="F34" s="41">
        <v>0.20483660184271005</v>
      </c>
      <c r="G34" s="41">
        <v>9.4594594594594597</v>
      </c>
      <c r="H34" s="44">
        <v>4</v>
      </c>
      <c r="I34" s="41">
        <v>0.12477287437711042</v>
      </c>
      <c r="J34" s="45">
        <v>6.3492063492063489</v>
      </c>
    </row>
    <row r="35" spans="1:10" ht="26.4" x14ac:dyDescent="0.3">
      <c r="A35" s="31" t="s">
        <v>136</v>
      </c>
      <c r="B35" s="44">
        <v>0</v>
      </c>
      <c r="C35" s="39">
        <v>0</v>
      </c>
      <c r="D35" s="45">
        <v>0</v>
      </c>
      <c r="E35" s="44">
        <v>0</v>
      </c>
      <c r="F35" s="41">
        <v>0</v>
      </c>
      <c r="G35" s="41">
        <v>0</v>
      </c>
      <c r="H35" s="44">
        <v>0</v>
      </c>
      <c r="I35" s="41">
        <v>0</v>
      </c>
      <c r="J35" s="45">
        <v>0</v>
      </c>
    </row>
    <row r="36" spans="1:10" ht="52.8" x14ac:dyDescent="0.3">
      <c r="A36" s="31" t="s">
        <v>137</v>
      </c>
      <c r="B36" s="44">
        <v>0</v>
      </c>
      <c r="C36" s="39">
        <v>0</v>
      </c>
      <c r="D36" s="45">
        <v>0</v>
      </c>
      <c r="E36" s="44">
        <v>0</v>
      </c>
      <c r="F36" s="41">
        <v>0</v>
      </c>
      <c r="G36" s="41">
        <v>0</v>
      </c>
      <c r="H36" s="44">
        <v>0</v>
      </c>
      <c r="I36" s="41">
        <v>0</v>
      </c>
      <c r="J36" s="45">
        <v>0</v>
      </c>
    </row>
  </sheetData>
  <mergeCells count="7">
    <mergeCell ref="A7:A8"/>
    <mergeCell ref="B7:D7"/>
    <mergeCell ref="E7:G7"/>
    <mergeCell ref="H7:J7"/>
    <mergeCell ref="B8:D8"/>
    <mergeCell ref="E8:G8"/>
    <mergeCell ref="H8:J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zoomScaleNormal="100" workbookViewId="0">
      <pane ySplit="8" topLeftCell="A9" activePane="bottomLeft" state="frozen"/>
      <selection pane="bottomLeft"/>
    </sheetView>
  </sheetViews>
  <sheetFormatPr defaultColWidth="8.88671875" defaultRowHeight="13.2" x14ac:dyDescent="0.3"/>
  <cols>
    <col min="1" max="1" width="28.109375" style="47" customWidth="1"/>
    <col min="2" max="7" width="15.6640625" style="47" customWidth="1"/>
    <col min="8" max="16384" width="8.88671875" style="2"/>
  </cols>
  <sheetData>
    <row r="1" spans="1:7" x14ac:dyDescent="0.3">
      <c r="A1" s="1" t="s">
        <v>95</v>
      </c>
    </row>
    <row r="2" spans="1:7" x14ac:dyDescent="0.3">
      <c r="A2" s="3" t="s">
        <v>96</v>
      </c>
    </row>
    <row r="3" spans="1:7" x14ac:dyDescent="0.3">
      <c r="A3" s="3"/>
    </row>
    <row r="4" spans="1:7" x14ac:dyDescent="0.3">
      <c r="A4" s="1" t="s">
        <v>103</v>
      </c>
      <c r="B4" s="2"/>
      <c r="C4" s="2"/>
      <c r="D4" s="2"/>
      <c r="E4" s="2"/>
      <c r="F4" s="2"/>
      <c r="G4" s="2"/>
    </row>
    <row r="5" spans="1:7" x14ac:dyDescent="0.3">
      <c r="A5" s="3" t="s">
        <v>104</v>
      </c>
      <c r="B5" s="2"/>
      <c r="C5" s="2"/>
      <c r="D5" s="2"/>
      <c r="E5" s="2"/>
      <c r="F5" s="2"/>
      <c r="G5" s="2"/>
    </row>
    <row r="6" spans="1:7" x14ac:dyDescent="0.3">
      <c r="A6" s="2"/>
      <c r="B6" s="2"/>
      <c r="C6" s="2"/>
      <c r="D6" s="2"/>
      <c r="E6" s="2"/>
      <c r="F6" s="2"/>
      <c r="G6" s="2"/>
    </row>
    <row r="7" spans="1:7" ht="37.5" customHeight="1" x14ac:dyDescent="0.3">
      <c r="A7" s="4" t="s">
        <v>140</v>
      </c>
      <c r="B7" s="4" t="s">
        <v>141</v>
      </c>
      <c r="C7" s="4"/>
      <c r="D7" s="4" t="s">
        <v>142</v>
      </c>
      <c r="E7" s="4"/>
      <c r="F7" s="4" t="s">
        <v>143</v>
      </c>
      <c r="G7" s="4"/>
    </row>
    <row r="8" spans="1:7" ht="43.5" customHeight="1" x14ac:dyDescent="0.3">
      <c r="A8" s="4"/>
      <c r="B8" s="5" t="s">
        <v>144</v>
      </c>
      <c r="C8" s="5" t="s">
        <v>145</v>
      </c>
      <c r="D8" s="5" t="s">
        <v>144</v>
      </c>
      <c r="E8" s="5" t="s">
        <v>145</v>
      </c>
      <c r="F8" s="5" t="s">
        <v>144</v>
      </c>
      <c r="G8" s="5" t="s">
        <v>145</v>
      </c>
    </row>
    <row r="9" spans="1:7" x14ac:dyDescent="0.3">
      <c r="A9" s="48" t="s">
        <v>11</v>
      </c>
      <c r="B9" s="49">
        <v>25</v>
      </c>
      <c r="C9" s="49">
        <v>13</v>
      </c>
      <c r="D9" s="49">
        <v>15</v>
      </c>
      <c r="E9" s="49">
        <v>10</v>
      </c>
      <c r="F9" s="49">
        <v>40</v>
      </c>
      <c r="G9" s="49">
        <v>23</v>
      </c>
    </row>
    <row r="10" spans="1:7" x14ac:dyDescent="0.3">
      <c r="A10" s="48" t="s">
        <v>0</v>
      </c>
      <c r="B10" s="49">
        <v>16</v>
      </c>
      <c r="C10" s="49">
        <v>12</v>
      </c>
      <c r="D10" s="49">
        <v>5</v>
      </c>
      <c r="E10" s="49">
        <v>1</v>
      </c>
      <c r="F10" s="49">
        <v>21</v>
      </c>
      <c r="G10" s="49">
        <v>13</v>
      </c>
    </row>
    <row r="11" spans="1:7" x14ac:dyDescent="0.3">
      <c r="A11" s="48" t="s">
        <v>3</v>
      </c>
      <c r="B11" s="49">
        <v>230</v>
      </c>
      <c r="C11" s="49">
        <v>115</v>
      </c>
      <c r="D11" s="49">
        <v>71</v>
      </c>
      <c r="E11" s="49">
        <v>46</v>
      </c>
      <c r="F11" s="49">
        <v>301</v>
      </c>
      <c r="G11" s="49">
        <v>161</v>
      </c>
    </row>
    <row r="12" spans="1:7" x14ac:dyDescent="0.3">
      <c r="A12" s="48" t="s">
        <v>4</v>
      </c>
      <c r="B12" s="49">
        <v>684</v>
      </c>
      <c r="C12" s="49">
        <v>369</v>
      </c>
      <c r="D12" s="49">
        <v>228</v>
      </c>
      <c r="E12" s="49">
        <v>129</v>
      </c>
      <c r="F12" s="49">
        <v>912</v>
      </c>
      <c r="G12" s="49">
        <v>498</v>
      </c>
    </row>
    <row r="13" spans="1:7" x14ac:dyDescent="0.3">
      <c r="A13" s="48" t="s">
        <v>5</v>
      </c>
      <c r="B13" s="49">
        <v>501</v>
      </c>
      <c r="C13" s="49">
        <v>254</v>
      </c>
      <c r="D13" s="49">
        <v>96</v>
      </c>
      <c r="E13" s="49">
        <v>57</v>
      </c>
      <c r="F13" s="49">
        <v>597</v>
      </c>
      <c r="G13" s="49">
        <v>311</v>
      </c>
    </row>
    <row r="14" spans="1:7" x14ac:dyDescent="0.3">
      <c r="A14" s="48" t="s">
        <v>12</v>
      </c>
      <c r="B14" s="49">
        <v>238</v>
      </c>
      <c r="C14" s="49">
        <v>122</v>
      </c>
      <c r="D14" s="49">
        <v>41</v>
      </c>
      <c r="E14" s="49">
        <v>17</v>
      </c>
      <c r="F14" s="49">
        <v>279</v>
      </c>
      <c r="G14" s="49">
        <v>139</v>
      </c>
    </row>
    <row r="15" spans="1:7" x14ac:dyDescent="0.3">
      <c r="A15" s="48" t="s">
        <v>13</v>
      </c>
      <c r="B15" s="49">
        <v>100</v>
      </c>
      <c r="C15" s="49">
        <v>71</v>
      </c>
      <c r="D15" s="49">
        <v>22</v>
      </c>
      <c r="E15" s="49">
        <v>14</v>
      </c>
      <c r="F15" s="49">
        <v>122</v>
      </c>
      <c r="G15" s="49">
        <v>85</v>
      </c>
    </row>
    <row r="16" spans="1:7" ht="26.4" x14ac:dyDescent="0.3">
      <c r="A16" s="5" t="s">
        <v>125</v>
      </c>
      <c r="B16" s="50">
        <v>1794</v>
      </c>
      <c r="C16" s="51">
        <v>956</v>
      </c>
      <c r="D16" s="50">
        <v>478</v>
      </c>
      <c r="E16" s="51">
        <v>274</v>
      </c>
      <c r="F16" s="50">
        <v>2272</v>
      </c>
      <c r="G16" s="51">
        <v>1230</v>
      </c>
    </row>
  </sheetData>
  <mergeCells count="4">
    <mergeCell ref="D7:E7"/>
    <mergeCell ref="F7:G7"/>
    <mergeCell ref="A7:A8"/>
    <mergeCell ref="B7:C7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5"/>
  <sheetViews>
    <sheetView zoomScaleNormal="100" workbookViewId="0">
      <pane ySplit="7" topLeftCell="A8" activePane="bottomLeft" state="frozen"/>
      <selection pane="bottomLeft"/>
    </sheetView>
  </sheetViews>
  <sheetFormatPr defaultColWidth="8.88671875" defaultRowHeight="13.2" x14ac:dyDescent="0.3"/>
  <cols>
    <col min="1" max="1" width="43.33203125" style="47" customWidth="1"/>
    <col min="2" max="3" width="15.6640625" style="47" customWidth="1"/>
    <col min="4" max="16384" width="8.88671875" style="2"/>
  </cols>
  <sheetData>
    <row r="1" spans="1:3" x14ac:dyDescent="0.3">
      <c r="A1" s="1" t="s">
        <v>95</v>
      </c>
    </row>
    <row r="2" spans="1:3" x14ac:dyDescent="0.3">
      <c r="A2" s="3" t="s">
        <v>96</v>
      </c>
    </row>
    <row r="3" spans="1:3" x14ac:dyDescent="0.3">
      <c r="A3" s="3"/>
    </row>
    <row r="4" spans="1:3" x14ac:dyDescent="0.3">
      <c r="A4" s="1" t="s">
        <v>105</v>
      </c>
      <c r="B4" s="2"/>
      <c r="C4" s="2"/>
    </row>
    <row r="5" spans="1:3" x14ac:dyDescent="0.3">
      <c r="A5" s="3" t="s">
        <v>106</v>
      </c>
      <c r="B5" s="2"/>
      <c r="C5" s="2"/>
    </row>
    <row r="6" spans="1:3" x14ac:dyDescent="0.3">
      <c r="A6" s="2"/>
      <c r="B6" s="2"/>
      <c r="C6" s="2"/>
    </row>
    <row r="7" spans="1:3" ht="37.5" customHeight="1" x14ac:dyDescent="0.3">
      <c r="A7" s="5" t="s">
        <v>146</v>
      </c>
      <c r="B7" s="5" t="s">
        <v>144</v>
      </c>
      <c r="C7" s="5" t="s">
        <v>2</v>
      </c>
    </row>
    <row r="8" spans="1:3" ht="26.4" x14ac:dyDescent="0.3">
      <c r="A8" s="52" t="s">
        <v>147</v>
      </c>
      <c r="B8" s="49">
        <v>674</v>
      </c>
      <c r="C8" s="53">
        <v>29.66549295774648</v>
      </c>
    </row>
    <row r="9" spans="1:3" ht="26.4" x14ac:dyDescent="0.3">
      <c r="A9" s="52" t="s">
        <v>148</v>
      </c>
      <c r="B9" s="49">
        <v>121</v>
      </c>
      <c r="C9" s="53">
        <v>5.3257042253521121</v>
      </c>
    </row>
    <row r="10" spans="1:3" ht="26.4" x14ac:dyDescent="0.3">
      <c r="A10" s="52" t="s">
        <v>149</v>
      </c>
      <c r="B10" s="49">
        <v>676</v>
      </c>
      <c r="C10" s="53">
        <v>29.753521126760564</v>
      </c>
    </row>
    <row r="11" spans="1:3" ht="26.4" x14ac:dyDescent="0.3">
      <c r="A11" s="52" t="s">
        <v>150</v>
      </c>
      <c r="B11" s="49">
        <v>461</v>
      </c>
      <c r="C11" s="53">
        <v>20.29049295774648</v>
      </c>
    </row>
    <row r="12" spans="1:3" ht="26.4" x14ac:dyDescent="0.3">
      <c r="A12" s="52" t="s">
        <v>151</v>
      </c>
      <c r="B12" s="49">
        <v>27</v>
      </c>
      <c r="C12" s="53">
        <v>1.1883802816901408</v>
      </c>
    </row>
    <row r="13" spans="1:3" ht="26.4" x14ac:dyDescent="0.3">
      <c r="A13" s="52" t="s">
        <v>152</v>
      </c>
      <c r="B13" s="49">
        <v>313</v>
      </c>
      <c r="C13" s="53">
        <v>13.776408450704224</v>
      </c>
    </row>
    <row r="14" spans="1:3" ht="26.4" x14ac:dyDescent="0.3">
      <c r="A14" s="5" t="s">
        <v>125</v>
      </c>
      <c r="B14" s="54">
        <v>2272</v>
      </c>
      <c r="C14" s="55">
        <v>100</v>
      </c>
    </row>
    <row r="15" spans="1:3" x14ac:dyDescent="0.3">
      <c r="A15" s="52"/>
    </row>
  </sheetData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5"/>
  <sheetViews>
    <sheetView zoomScale="90" zoomScaleNormal="90" workbookViewId="0">
      <pane ySplit="7" topLeftCell="A8" activePane="bottomLeft" state="frozen"/>
      <selection pane="bottomLeft"/>
    </sheetView>
  </sheetViews>
  <sheetFormatPr defaultColWidth="8.88671875" defaultRowHeight="13.2" x14ac:dyDescent="0.3"/>
  <cols>
    <col min="1" max="1" width="30" style="47" customWidth="1"/>
    <col min="2" max="2" width="23.109375" style="56" customWidth="1"/>
    <col min="3" max="6" width="15.6640625" style="47" customWidth="1"/>
    <col min="7" max="12" width="15.6640625" style="2" customWidth="1"/>
    <col min="13" max="16384" width="8.88671875" style="2"/>
  </cols>
  <sheetData>
    <row r="1" spans="1:12" x14ac:dyDescent="0.3">
      <c r="A1" s="1" t="s">
        <v>95</v>
      </c>
    </row>
    <row r="2" spans="1:12" x14ac:dyDescent="0.3">
      <c r="A2" s="3" t="s">
        <v>96</v>
      </c>
    </row>
    <row r="3" spans="1:12" x14ac:dyDescent="0.3">
      <c r="A3" s="3"/>
    </row>
    <row r="4" spans="1:12" x14ac:dyDescent="0.3">
      <c r="A4" s="1" t="s">
        <v>107</v>
      </c>
      <c r="B4" s="57"/>
      <c r="C4" s="2"/>
      <c r="D4" s="2"/>
      <c r="E4" s="2"/>
      <c r="F4" s="2"/>
    </row>
    <row r="5" spans="1:12" x14ac:dyDescent="0.3">
      <c r="A5" s="3" t="s">
        <v>108</v>
      </c>
      <c r="B5" s="57"/>
      <c r="C5" s="2"/>
      <c r="D5" s="2"/>
      <c r="E5" s="2"/>
      <c r="F5" s="2"/>
    </row>
    <row r="6" spans="1:12" x14ac:dyDescent="0.3">
      <c r="A6" s="2"/>
      <c r="B6" s="57"/>
      <c r="C6" s="2"/>
      <c r="D6" s="2"/>
      <c r="E6" s="2"/>
      <c r="F6" s="2"/>
    </row>
    <row r="7" spans="1:12" ht="37.200000000000003" customHeight="1" x14ac:dyDescent="0.3">
      <c r="A7" s="5" t="s">
        <v>153</v>
      </c>
      <c r="B7" s="5" t="s">
        <v>154</v>
      </c>
      <c r="C7" s="5">
        <v>2015</v>
      </c>
      <c r="D7" s="5">
        <v>2016</v>
      </c>
      <c r="E7" s="5">
        <v>2017</v>
      </c>
      <c r="F7" s="5">
        <v>2018</v>
      </c>
      <c r="G7" s="5">
        <v>2019</v>
      </c>
      <c r="H7" s="5">
        <v>2020</v>
      </c>
      <c r="I7" s="5">
        <v>2021</v>
      </c>
      <c r="J7" s="5">
        <v>2022</v>
      </c>
      <c r="K7" s="5">
        <v>2023</v>
      </c>
      <c r="L7" s="5">
        <v>2024</v>
      </c>
    </row>
    <row r="8" spans="1:12" ht="30" customHeight="1" x14ac:dyDescent="0.3">
      <c r="A8" s="58" t="s">
        <v>155</v>
      </c>
      <c r="B8" s="56" t="s">
        <v>156</v>
      </c>
      <c r="C8" s="49">
        <v>89</v>
      </c>
      <c r="D8" s="49">
        <v>73</v>
      </c>
      <c r="E8" s="49">
        <v>64</v>
      </c>
      <c r="F8" s="42">
        <v>60</v>
      </c>
      <c r="G8" s="42">
        <v>40</v>
      </c>
      <c r="H8" s="42">
        <v>10</v>
      </c>
      <c r="I8" s="42">
        <v>9</v>
      </c>
      <c r="J8" s="42">
        <v>27</v>
      </c>
      <c r="K8" s="42">
        <v>22</v>
      </c>
      <c r="L8" s="42">
        <v>18</v>
      </c>
    </row>
    <row r="9" spans="1:12" ht="30" customHeight="1" x14ac:dyDescent="0.3">
      <c r="A9" s="58"/>
      <c r="B9" s="56" t="s">
        <v>157</v>
      </c>
      <c r="C9" s="49">
        <v>866</v>
      </c>
      <c r="D9" s="49">
        <v>636</v>
      </c>
      <c r="E9" s="49">
        <v>683</v>
      </c>
      <c r="F9" s="42">
        <v>610</v>
      </c>
      <c r="G9" s="42">
        <v>682</v>
      </c>
      <c r="H9" s="42">
        <v>74</v>
      </c>
      <c r="I9" s="42">
        <v>124</v>
      </c>
      <c r="J9" s="42">
        <v>539</v>
      </c>
      <c r="K9" s="42">
        <v>184</v>
      </c>
      <c r="L9" s="42">
        <v>172</v>
      </c>
    </row>
    <row r="10" spans="1:12" ht="30" customHeight="1" x14ac:dyDescent="0.3">
      <c r="A10" s="58" t="s">
        <v>158</v>
      </c>
      <c r="B10" s="56" t="s">
        <v>156</v>
      </c>
      <c r="C10" s="49">
        <v>85</v>
      </c>
      <c r="D10" s="49">
        <v>98</v>
      </c>
      <c r="E10" s="49">
        <v>54</v>
      </c>
      <c r="F10" s="42">
        <v>45</v>
      </c>
      <c r="G10" s="42">
        <v>67</v>
      </c>
      <c r="H10" s="42">
        <v>19</v>
      </c>
      <c r="I10" s="42">
        <v>80</v>
      </c>
      <c r="J10" s="42">
        <v>122</v>
      </c>
      <c r="K10" s="42">
        <v>85</v>
      </c>
      <c r="L10" s="42">
        <v>71</v>
      </c>
    </row>
    <row r="11" spans="1:12" ht="30" customHeight="1" x14ac:dyDescent="0.3">
      <c r="A11" s="58"/>
      <c r="B11" s="56" t="s">
        <v>157</v>
      </c>
      <c r="C11" s="49">
        <v>1242</v>
      </c>
      <c r="D11" s="49">
        <v>2531</v>
      </c>
      <c r="E11" s="49">
        <v>723</v>
      </c>
      <c r="F11" s="42">
        <v>631</v>
      </c>
      <c r="G11" s="42">
        <v>1108</v>
      </c>
      <c r="H11" s="42">
        <v>819</v>
      </c>
      <c r="I11" s="42">
        <v>1005</v>
      </c>
      <c r="J11" s="42">
        <v>1665</v>
      </c>
      <c r="K11" s="42">
        <v>906</v>
      </c>
      <c r="L11" s="42">
        <v>882</v>
      </c>
    </row>
    <row r="12" spans="1:12" ht="30" customHeight="1" x14ac:dyDescent="0.3">
      <c r="A12" s="58" t="s">
        <v>159</v>
      </c>
      <c r="B12" s="56" t="s">
        <v>156</v>
      </c>
      <c r="C12" s="49">
        <v>46</v>
      </c>
      <c r="D12" s="49">
        <v>66</v>
      </c>
      <c r="E12" s="49">
        <v>59</v>
      </c>
      <c r="F12" s="42">
        <v>61</v>
      </c>
      <c r="G12" s="42">
        <v>43</v>
      </c>
      <c r="H12" s="42">
        <v>35</v>
      </c>
      <c r="I12" s="42">
        <v>48</v>
      </c>
      <c r="J12" s="42">
        <v>99</v>
      </c>
      <c r="K12" s="42">
        <v>125</v>
      </c>
      <c r="L12" s="42">
        <v>97</v>
      </c>
    </row>
    <row r="13" spans="1:12" ht="30" customHeight="1" x14ac:dyDescent="0.3">
      <c r="A13" s="58"/>
      <c r="B13" s="56" t="s">
        <v>157</v>
      </c>
      <c r="C13" s="49">
        <v>27732</v>
      </c>
      <c r="D13" s="49">
        <v>26264</v>
      </c>
      <c r="E13" s="49">
        <v>37872</v>
      </c>
      <c r="F13" s="42">
        <v>7961</v>
      </c>
      <c r="G13" s="42">
        <v>25298</v>
      </c>
      <c r="H13" s="42">
        <v>34994</v>
      </c>
      <c r="I13" s="42">
        <v>1345</v>
      </c>
      <c r="J13" s="42">
        <v>2336</v>
      </c>
      <c r="K13" s="42">
        <v>2383</v>
      </c>
      <c r="L13" s="42">
        <v>2143</v>
      </c>
    </row>
    <row r="14" spans="1:12" ht="30" customHeight="1" x14ac:dyDescent="0.3">
      <c r="A14" s="58" t="s">
        <v>160</v>
      </c>
      <c r="B14" s="56" t="s">
        <v>156</v>
      </c>
      <c r="C14" s="49">
        <v>0</v>
      </c>
      <c r="D14" s="49">
        <v>0</v>
      </c>
      <c r="E14" s="49">
        <v>0</v>
      </c>
      <c r="F14" s="42">
        <v>0</v>
      </c>
      <c r="G14" s="42">
        <v>0</v>
      </c>
      <c r="H14" s="42">
        <v>213</v>
      </c>
      <c r="I14" s="42">
        <v>203</v>
      </c>
      <c r="J14" s="42">
        <v>244</v>
      </c>
      <c r="K14" s="42">
        <v>168</v>
      </c>
      <c r="L14" s="42">
        <v>111</v>
      </c>
    </row>
    <row r="15" spans="1:12" ht="30" customHeight="1" x14ac:dyDescent="0.3">
      <c r="A15" s="58"/>
      <c r="B15" s="56" t="s">
        <v>157</v>
      </c>
      <c r="C15" s="49">
        <v>0</v>
      </c>
      <c r="D15" s="49">
        <v>0</v>
      </c>
      <c r="E15" s="49">
        <v>0</v>
      </c>
      <c r="F15" s="42">
        <v>0</v>
      </c>
      <c r="G15" s="42">
        <v>0</v>
      </c>
      <c r="H15" s="42">
        <v>24257</v>
      </c>
      <c r="I15" s="42">
        <v>3743</v>
      </c>
      <c r="J15" s="42">
        <v>5352</v>
      </c>
      <c r="K15" s="42">
        <v>2364</v>
      </c>
      <c r="L15" s="42">
        <v>1371</v>
      </c>
    </row>
    <row r="16" spans="1:12" ht="30" customHeight="1" x14ac:dyDescent="0.3">
      <c r="A16" s="58" t="s">
        <v>161</v>
      </c>
      <c r="B16" s="56" t="s">
        <v>156</v>
      </c>
      <c r="C16" s="49">
        <v>2</v>
      </c>
      <c r="D16" s="49">
        <v>1</v>
      </c>
      <c r="E16" s="49">
        <v>1</v>
      </c>
      <c r="F16" s="42">
        <v>1</v>
      </c>
      <c r="G16" s="42">
        <v>1</v>
      </c>
      <c r="H16" s="42">
        <v>0</v>
      </c>
      <c r="I16" s="42">
        <v>0</v>
      </c>
      <c r="J16" s="42">
        <v>0</v>
      </c>
      <c r="K16" s="42">
        <v>0</v>
      </c>
      <c r="L16" s="42">
        <v>3</v>
      </c>
    </row>
    <row r="17" spans="1:12" ht="30" customHeight="1" x14ac:dyDescent="0.3">
      <c r="A17" s="58"/>
      <c r="B17" s="56" t="s">
        <v>157</v>
      </c>
      <c r="C17" s="49">
        <v>109</v>
      </c>
      <c r="D17" s="49">
        <v>51</v>
      </c>
      <c r="E17" s="49">
        <v>17</v>
      </c>
      <c r="F17" s="42">
        <v>36</v>
      </c>
      <c r="G17" s="42">
        <v>24</v>
      </c>
      <c r="H17" s="42">
        <v>0</v>
      </c>
      <c r="I17" s="42">
        <v>0</v>
      </c>
      <c r="J17" s="42">
        <v>0</v>
      </c>
      <c r="K17" s="42">
        <v>0</v>
      </c>
      <c r="L17" s="42">
        <v>111</v>
      </c>
    </row>
    <row r="18" spans="1:12" ht="30" customHeight="1" x14ac:dyDescent="0.3">
      <c r="A18" s="58" t="s">
        <v>162</v>
      </c>
      <c r="B18" s="56" t="s">
        <v>156</v>
      </c>
      <c r="C18" s="49">
        <v>0</v>
      </c>
      <c r="D18" s="49">
        <v>0</v>
      </c>
      <c r="E18" s="49">
        <v>0</v>
      </c>
      <c r="F18" s="42">
        <v>0</v>
      </c>
      <c r="G18" s="42">
        <v>0</v>
      </c>
      <c r="H18" s="42">
        <v>0</v>
      </c>
      <c r="I18" s="42">
        <v>0</v>
      </c>
      <c r="J18" s="42">
        <v>1</v>
      </c>
      <c r="K18" s="42">
        <v>0</v>
      </c>
      <c r="L18" s="42">
        <v>0</v>
      </c>
    </row>
    <row r="19" spans="1:12" ht="30" customHeight="1" x14ac:dyDescent="0.3">
      <c r="A19" s="58"/>
      <c r="B19" s="56" t="s">
        <v>157</v>
      </c>
      <c r="C19" s="49">
        <v>0</v>
      </c>
      <c r="D19" s="49">
        <v>0</v>
      </c>
      <c r="E19" s="49">
        <v>0</v>
      </c>
      <c r="F19" s="42">
        <v>0</v>
      </c>
      <c r="G19" s="42">
        <v>0</v>
      </c>
      <c r="H19" s="42">
        <v>0</v>
      </c>
      <c r="I19" s="42">
        <v>0</v>
      </c>
      <c r="J19" s="42">
        <v>140</v>
      </c>
      <c r="K19" s="42">
        <v>0</v>
      </c>
      <c r="L19" s="42">
        <v>0</v>
      </c>
    </row>
    <row r="20" spans="1:12" ht="30" customHeight="1" x14ac:dyDescent="0.3">
      <c r="A20" s="58" t="s">
        <v>163</v>
      </c>
      <c r="B20" s="56" t="s">
        <v>156</v>
      </c>
      <c r="C20" s="49">
        <v>20</v>
      </c>
      <c r="D20" s="49">
        <v>23</v>
      </c>
      <c r="E20" s="49">
        <v>26</v>
      </c>
      <c r="F20" s="42">
        <v>21</v>
      </c>
      <c r="G20" s="42">
        <v>7</v>
      </c>
      <c r="H20" s="42">
        <v>5</v>
      </c>
      <c r="I20" s="42">
        <v>12</v>
      </c>
      <c r="J20" s="42">
        <v>35</v>
      </c>
      <c r="K20" s="42">
        <v>21</v>
      </c>
      <c r="L20" s="42">
        <v>20</v>
      </c>
    </row>
    <row r="21" spans="1:12" ht="30" customHeight="1" x14ac:dyDescent="0.3">
      <c r="A21" s="58"/>
      <c r="B21" s="56" t="s">
        <v>157</v>
      </c>
      <c r="C21" s="49">
        <v>389</v>
      </c>
      <c r="D21" s="49">
        <v>283</v>
      </c>
      <c r="E21" s="49">
        <v>160</v>
      </c>
      <c r="F21" s="42">
        <v>274</v>
      </c>
      <c r="G21" s="42">
        <v>46</v>
      </c>
      <c r="H21" s="42">
        <v>236</v>
      </c>
      <c r="I21" s="42">
        <v>193</v>
      </c>
      <c r="J21" s="42">
        <v>892</v>
      </c>
      <c r="K21" s="42">
        <v>320</v>
      </c>
      <c r="L21" s="42">
        <v>723</v>
      </c>
    </row>
    <row r="22" spans="1:12" ht="30" customHeight="1" x14ac:dyDescent="0.3">
      <c r="A22" s="58" t="s">
        <v>14</v>
      </c>
      <c r="B22" s="56" t="s">
        <v>156</v>
      </c>
      <c r="C22" s="49">
        <v>0</v>
      </c>
      <c r="D22" s="49">
        <v>1</v>
      </c>
      <c r="E22" s="49">
        <v>0</v>
      </c>
      <c r="F22" s="42">
        <v>0</v>
      </c>
      <c r="G22" s="42">
        <v>1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</row>
    <row r="23" spans="1:12" ht="30" customHeight="1" x14ac:dyDescent="0.3">
      <c r="A23" s="58"/>
      <c r="B23" s="56" t="s">
        <v>157</v>
      </c>
      <c r="C23" s="49">
        <v>0</v>
      </c>
      <c r="D23" s="49">
        <v>3</v>
      </c>
      <c r="E23" s="49">
        <v>0</v>
      </c>
      <c r="F23" s="42">
        <v>0</v>
      </c>
      <c r="G23" s="42">
        <v>0</v>
      </c>
      <c r="H23" s="42">
        <v>0</v>
      </c>
      <c r="I23" s="42">
        <v>7</v>
      </c>
      <c r="J23" s="42">
        <v>0</v>
      </c>
      <c r="K23" s="42">
        <v>0</v>
      </c>
      <c r="L23" s="42">
        <v>0</v>
      </c>
    </row>
    <row r="24" spans="1:12" ht="30" customHeight="1" x14ac:dyDescent="0.3">
      <c r="A24" s="24" t="s">
        <v>125</v>
      </c>
      <c r="B24" s="5" t="s">
        <v>156</v>
      </c>
      <c r="C24" s="54">
        <v>242</v>
      </c>
      <c r="D24" s="54">
        <v>262</v>
      </c>
      <c r="E24" s="54">
        <v>204</v>
      </c>
      <c r="F24" s="54">
        <v>188</v>
      </c>
      <c r="G24" s="54">
        <v>159</v>
      </c>
      <c r="H24" s="54">
        <v>282</v>
      </c>
      <c r="I24" s="54">
        <v>352</v>
      </c>
      <c r="J24" s="54">
        <v>528</v>
      </c>
      <c r="K24" s="54">
        <v>421</v>
      </c>
      <c r="L24" s="54">
        <v>320</v>
      </c>
    </row>
    <row r="25" spans="1:12" ht="30" customHeight="1" x14ac:dyDescent="0.3">
      <c r="A25" s="59"/>
      <c r="B25" s="5" t="s">
        <v>157</v>
      </c>
      <c r="C25" s="54">
        <v>30338</v>
      </c>
      <c r="D25" s="54">
        <v>29768</v>
      </c>
      <c r="E25" s="54">
        <v>39455</v>
      </c>
      <c r="F25" s="54">
        <v>9512</v>
      </c>
      <c r="G25" s="54">
        <v>27158</v>
      </c>
      <c r="H25" s="54">
        <v>60380</v>
      </c>
      <c r="I25" s="54">
        <v>6417</v>
      </c>
      <c r="J25" s="54">
        <v>10924</v>
      </c>
      <c r="K25" s="54">
        <v>6157</v>
      </c>
      <c r="L25" s="54">
        <v>5402</v>
      </c>
    </row>
  </sheetData>
  <mergeCells count="9">
    <mergeCell ref="A24:A25"/>
    <mergeCell ref="A8:A9"/>
    <mergeCell ref="A10:A11"/>
    <mergeCell ref="A12:A13"/>
    <mergeCell ref="A14:A15"/>
    <mergeCell ref="A16:A17"/>
    <mergeCell ref="A20:A21"/>
    <mergeCell ref="A18:A19"/>
    <mergeCell ref="A22:A23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22"/>
  <sheetViews>
    <sheetView zoomScaleNormal="100" workbookViewId="0">
      <pane ySplit="7" topLeftCell="A8" activePane="bottomLeft" state="frozen"/>
      <selection pane="bottomLeft"/>
    </sheetView>
  </sheetViews>
  <sheetFormatPr defaultColWidth="8.88671875" defaultRowHeight="13.2" x14ac:dyDescent="0.3"/>
  <cols>
    <col min="1" max="1" width="52.44140625" style="47" customWidth="1"/>
    <col min="2" max="2" width="10.44140625" style="47" customWidth="1"/>
    <col min="3" max="16384" width="8.88671875" style="2"/>
  </cols>
  <sheetData>
    <row r="1" spans="1:2" x14ac:dyDescent="0.3">
      <c r="A1" s="1" t="s">
        <v>95</v>
      </c>
    </row>
    <row r="2" spans="1:2" x14ac:dyDescent="0.3">
      <c r="A2" s="3" t="s">
        <v>96</v>
      </c>
    </row>
    <row r="3" spans="1:2" x14ac:dyDescent="0.3">
      <c r="A3" s="3"/>
    </row>
    <row r="4" spans="1:2" x14ac:dyDescent="0.3">
      <c r="A4" s="1" t="s">
        <v>109</v>
      </c>
      <c r="B4" s="2"/>
    </row>
    <row r="5" spans="1:2" x14ac:dyDescent="0.3">
      <c r="A5" s="3" t="s">
        <v>110</v>
      </c>
      <c r="B5" s="2"/>
    </row>
    <row r="6" spans="1:2" x14ac:dyDescent="0.3">
      <c r="A6" s="2"/>
      <c r="B6" s="2"/>
    </row>
    <row r="7" spans="1:2" ht="29.25" customHeight="1" x14ac:dyDescent="0.3">
      <c r="A7" s="5" t="s">
        <v>164</v>
      </c>
      <c r="B7" s="5" t="s">
        <v>2</v>
      </c>
    </row>
    <row r="8" spans="1:2" ht="26.4" x14ac:dyDescent="0.3">
      <c r="A8" s="47" t="s">
        <v>165</v>
      </c>
      <c r="B8" s="53">
        <v>24.5</v>
      </c>
    </row>
    <row r="9" spans="1:2" ht="26.4" x14ac:dyDescent="0.3">
      <c r="A9" s="47" t="s">
        <v>166</v>
      </c>
      <c r="B9" s="53">
        <v>17.8</v>
      </c>
    </row>
    <row r="10" spans="1:2" ht="26.4" x14ac:dyDescent="0.3">
      <c r="A10" s="47" t="s">
        <v>167</v>
      </c>
      <c r="B10" s="53">
        <v>14.3</v>
      </c>
    </row>
    <row r="11" spans="1:2" ht="26.4" x14ac:dyDescent="0.3">
      <c r="A11" s="47" t="s">
        <v>168</v>
      </c>
      <c r="B11" s="53">
        <v>11.8</v>
      </c>
    </row>
    <row r="12" spans="1:2" ht="26.4" x14ac:dyDescent="0.3">
      <c r="A12" s="47" t="s">
        <v>169</v>
      </c>
      <c r="B12" s="53">
        <v>9.6999999999999993</v>
      </c>
    </row>
    <row r="13" spans="1:2" ht="26.4" x14ac:dyDescent="0.3">
      <c r="A13" s="47" t="s">
        <v>170</v>
      </c>
      <c r="B13" s="53">
        <v>7.5</v>
      </c>
    </row>
    <row r="14" spans="1:2" ht="26.4" x14ac:dyDescent="0.3">
      <c r="A14" s="47" t="s">
        <v>171</v>
      </c>
      <c r="B14" s="53">
        <v>14.4</v>
      </c>
    </row>
    <row r="15" spans="1:2" ht="26.4" x14ac:dyDescent="0.3">
      <c r="A15" s="5" t="s">
        <v>125</v>
      </c>
      <c r="B15" s="60">
        <v>100</v>
      </c>
    </row>
    <row r="21" spans="2:2" x14ac:dyDescent="0.3">
      <c r="B21" s="53"/>
    </row>
    <row r="22" spans="2:2" x14ac:dyDescent="0.3">
      <c r="B22" s="53"/>
    </row>
  </sheetData>
  <printOptions horizontalCentered="1"/>
  <pageMargins left="0.31496062992125984" right="0.31496062992125984" top="0.74803149606299213" bottom="0.74803149606299213" header="0.31496062992125984" footer="0.31496062992125984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5"/>
  <sheetViews>
    <sheetView zoomScaleNormal="100" workbookViewId="0">
      <pane ySplit="7" topLeftCell="A8" activePane="bottomLeft" state="frozen"/>
      <selection pane="bottomLeft"/>
    </sheetView>
  </sheetViews>
  <sheetFormatPr defaultColWidth="8.88671875" defaultRowHeight="13.2" x14ac:dyDescent="0.3"/>
  <cols>
    <col min="1" max="1" width="35.33203125" style="47" customWidth="1"/>
    <col min="2" max="2" width="46" style="47" customWidth="1"/>
    <col min="3" max="16384" width="8.88671875" style="2"/>
  </cols>
  <sheetData>
    <row r="1" spans="1:3" x14ac:dyDescent="0.3">
      <c r="A1" s="1" t="s">
        <v>95</v>
      </c>
    </row>
    <row r="2" spans="1:3" x14ac:dyDescent="0.3">
      <c r="A2" s="3" t="s">
        <v>96</v>
      </c>
    </row>
    <row r="3" spans="1:3" x14ac:dyDescent="0.3">
      <c r="A3" s="3"/>
    </row>
    <row r="4" spans="1:3" x14ac:dyDescent="0.3">
      <c r="A4" s="1" t="s">
        <v>111</v>
      </c>
      <c r="B4" s="2"/>
    </row>
    <row r="5" spans="1:3" x14ac:dyDescent="0.3">
      <c r="A5" s="3" t="s">
        <v>112</v>
      </c>
      <c r="B5" s="2"/>
    </row>
    <row r="6" spans="1:3" x14ac:dyDescent="0.3">
      <c r="A6" s="2"/>
      <c r="B6" s="2"/>
    </row>
    <row r="7" spans="1:3" ht="30" customHeight="1" x14ac:dyDescent="0.3">
      <c r="A7" s="5" t="s">
        <v>172</v>
      </c>
      <c r="B7" s="5" t="s">
        <v>173</v>
      </c>
      <c r="C7" s="61" t="s">
        <v>2</v>
      </c>
    </row>
    <row r="8" spans="1:3" x14ac:dyDescent="0.3">
      <c r="A8" s="3" t="s">
        <v>15</v>
      </c>
      <c r="B8" s="29">
        <v>2417</v>
      </c>
      <c r="C8" s="62">
        <f t="shared" ref="C8:C19" si="0">B8/10284</f>
        <v>0.23502528199144301</v>
      </c>
    </row>
    <row r="9" spans="1:3" x14ac:dyDescent="0.3">
      <c r="A9" s="3" t="s">
        <v>93</v>
      </c>
      <c r="B9" s="29">
        <v>1514</v>
      </c>
      <c r="C9" s="62">
        <f t="shared" si="0"/>
        <v>0.14721898094126798</v>
      </c>
    </row>
    <row r="10" spans="1:3" x14ac:dyDescent="0.3">
      <c r="A10" s="3" t="s">
        <v>17</v>
      </c>
      <c r="B10" s="29">
        <v>1262</v>
      </c>
      <c r="C10" s="62">
        <f t="shared" si="0"/>
        <v>0.12271489692726566</v>
      </c>
    </row>
    <row r="11" spans="1:3" x14ac:dyDescent="0.3">
      <c r="A11" s="3" t="s">
        <v>18</v>
      </c>
      <c r="B11" s="29">
        <v>1049</v>
      </c>
      <c r="C11" s="62">
        <f t="shared" si="0"/>
        <v>0.10200311162971606</v>
      </c>
    </row>
    <row r="12" spans="1:3" x14ac:dyDescent="0.3">
      <c r="A12" s="3" t="s">
        <v>16</v>
      </c>
      <c r="B12" s="29">
        <v>735</v>
      </c>
      <c r="C12" s="62">
        <f t="shared" si="0"/>
        <v>7.1470245040840139E-2</v>
      </c>
    </row>
    <row r="13" spans="1:3" x14ac:dyDescent="0.3">
      <c r="A13" s="3" t="s">
        <v>19</v>
      </c>
      <c r="B13" s="29">
        <v>633</v>
      </c>
      <c r="C13" s="62">
        <f t="shared" si="0"/>
        <v>6.1551925320886818E-2</v>
      </c>
    </row>
    <row r="14" spans="1:3" x14ac:dyDescent="0.3">
      <c r="A14" s="3" t="s">
        <v>20</v>
      </c>
      <c r="B14" s="29">
        <v>474</v>
      </c>
      <c r="C14" s="62">
        <f t="shared" si="0"/>
        <v>4.6091015169194866E-2</v>
      </c>
    </row>
    <row r="15" spans="1:3" x14ac:dyDescent="0.3">
      <c r="A15" s="3" t="s">
        <v>21</v>
      </c>
      <c r="B15" s="29">
        <v>384</v>
      </c>
      <c r="C15" s="62">
        <f t="shared" si="0"/>
        <v>3.7339556592765458E-2</v>
      </c>
    </row>
    <row r="16" spans="1:3" x14ac:dyDescent="0.3">
      <c r="A16" s="3" t="s">
        <v>22</v>
      </c>
      <c r="B16" s="29">
        <v>379</v>
      </c>
      <c r="C16" s="62">
        <f t="shared" si="0"/>
        <v>3.6853364449630492E-2</v>
      </c>
    </row>
    <row r="17" spans="1:3" x14ac:dyDescent="0.3">
      <c r="A17" s="3" t="s">
        <v>113</v>
      </c>
      <c r="B17" s="29">
        <v>321</v>
      </c>
      <c r="C17" s="62">
        <f t="shared" si="0"/>
        <v>3.1213535589264877E-2</v>
      </c>
    </row>
    <row r="18" spans="1:3" ht="14.4" customHeight="1" x14ac:dyDescent="0.3">
      <c r="A18" s="3" t="s">
        <v>23</v>
      </c>
      <c r="B18" s="29">
        <v>98</v>
      </c>
      <c r="C18" s="62">
        <f t="shared" si="0"/>
        <v>9.5293660054453517E-3</v>
      </c>
    </row>
    <row r="19" spans="1:3" ht="28.5" customHeight="1" x14ac:dyDescent="0.3">
      <c r="A19" s="63" t="s">
        <v>174</v>
      </c>
      <c r="B19" s="29">
        <v>1018</v>
      </c>
      <c r="C19" s="62">
        <f t="shared" si="0"/>
        <v>9.8988720342279263E-2</v>
      </c>
    </row>
    <row r="20" spans="1:3" ht="30.45" customHeight="1" x14ac:dyDescent="0.3">
      <c r="A20" s="5" t="s">
        <v>175</v>
      </c>
      <c r="B20" s="54">
        <v>10284</v>
      </c>
      <c r="C20" s="55">
        <v>100</v>
      </c>
    </row>
    <row r="21" spans="1:3" ht="14.4" customHeight="1" x14ac:dyDescent="0.3">
      <c r="A21" s="2"/>
      <c r="B21" s="2"/>
    </row>
    <row r="22" spans="1:3" ht="14.4" customHeight="1" x14ac:dyDescent="0.3">
      <c r="A22" s="2"/>
      <c r="B22" s="2"/>
    </row>
    <row r="23" spans="1:3" ht="14.4" customHeight="1" x14ac:dyDescent="0.3">
      <c r="A23" s="2"/>
      <c r="B23" s="2"/>
    </row>
    <row r="24" spans="1:3" ht="14.4" customHeight="1" x14ac:dyDescent="0.3">
      <c r="A24" s="2"/>
      <c r="B24" s="2"/>
    </row>
    <row r="25" spans="1:3" x14ac:dyDescent="0.3">
      <c r="A25" s="2"/>
      <c r="B25" s="2"/>
    </row>
  </sheetData>
  <sortState xmlns:xlrd2="http://schemas.microsoft.com/office/spreadsheetml/2017/richdata2" ref="A8:C18">
    <sortCondition descending="1" ref="B8:B18"/>
  </sortState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6_1</vt:lpstr>
      <vt:lpstr>6_2</vt:lpstr>
      <vt:lpstr>6_3</vt:lpstr>
      <vt:lpstr>6_4</vt:lpstr>
      <vt:lpstr>6_5</vt:lpstr>
      <vt:lpstr>6_6</vt:lpstr>
      <vt:lpstr>6_7</vt:lpstr>
      <vt:lpstr>6_8</vt:lpstr>
      <vt:lpstr>'6_1'!Print_Titles</vt:lpstr>
      <vt:lpstr>'6_2'!Print_Titles</vt:lpstr>
      <vt:lpstr>'6_3'!Print_Titles</vt:lpstr>
      <vt:lpstr>'6_4'!Print_Titles</vt:lpstr>
      <vt:lpstr>'6_5'!Print_Titles</vt:lpstr>
      <vt:lpstr>'6_6'!Print_Titles</vt:lpstr>
      <vt:lpstr>'6_7'!Print_Titles</vt:lpstr>
      <vt:lpstr>'6_8'!Print_Titles</vt:lpstr>
    </vt:vector>
  </TitlesOfParts>
  <Company>Borislav Srdic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bora</dc:creator>
  <cp:lastModifiedBy>Maja Krstic</cp:lastModifiedBy>
  <cp:lastPrinted>2024-05-31T06:04:43Z</cp:lastPrinted>
  <dcterms:created xsi:type="dcterms:W3CDTF">2021-09-23T06:48:21Z</dcterms:created>
  <dcterms:modified xsi:type="dcterms:W3CDTF">2025-09-17T09:22:26Z</dcterms:modified>
</cp:coreProperties>
</file>